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855" windowWidth="27495" windowHeight="11145"/>
  </bookViews>
  <sheets>
    <sheet name="Доходы 1 пол. 2024" sheetId="2" r:id="rId1"/>
  </sheets>
  <definedNames>
    <definedName name="_xlnm._FilterDatabase" localSheetId="0" hidden="1">'Доходы 1 пол. 2024'!$A$5:$J$5</definedName>
    <definedName name="_xlnm.Print_Titles" localSheetId="0">'Доходы 1 пол. 2024'!$4:$5</definedName>
  </definedNames>
  <calcPr calcId="145621"/>
</workbook>
</file>

<file path=xl/calcChain.xml><?xml version="1.0" encoding="utf-8"?>
<calcChain xmlns="http://schemas.openxmlformats.org/spreadsheetml/2006/main">
  <c r="F190" i="2" l="1"/>
  <c r="F189" i="2"/>
  <c r="G186" i="2"/>
  <c r="F186" i="2"/>
  <c r="G184" i="2"/>
  <c r="F184" i="2"/>
  <c r="G183" i="2"/>
  <c r="F183" i="2"/>
  <c r="G182" i="2"/>
  <c r="F182" i="2"/>
  <c r="G181" i="2"/>
  <c r="F181" i="2"/>
  <c r="G180" i="2"/>
  <c r="F179" i="2"/>
  <c r="F178" i="2"/>
  <c r="F177" i="2"/>
  <c r="F176" i="2"/>
  <c r="F175" i="2"/>
  <c r="G174" i="2"/>
  <c r="F174" i="2"/>
  <c r="F173" i="2"/>
  <c r="F172" i="2"/>
  <c r="F171" i="2"/>
  <c r="F170" i="2"/>
  <c r="F169" i="2"/>
  <c r="F168" i="2"/>
  <c r="G167" i="2"/>
  <c r="F167" i="2"/>
  <c r="G166" i="2"/>
  <c r="F166" i="2"/>
  <c r="G165" i="2"/>
  <c r="F165" i="2"/>
  <c r="G164" i="2"/>
  <c r="F164" i="2"/>
  <c r="G163" i="2"/>
  <c r="F163" i="2"/>
  <c r="G162" i="2"/>
  <c r="F162" i="2"/>
  <c r="G161" i="2"/>
  <c r="F161" i="2"/>
  <c r="G160" i="2"/>
  <c r="F160" i="2"/>
  <c r="F159" i="2"/>
  <c r="F158" i="2"/>
  <c r="F157" i="2"/>
  <c r="F156" i="2"/>
  <c r="F155" i="2"/>
  <c r="F154" i="2"/>
  <c r="F153" i="2"/>
  <c r="F152" i="2"/>
  <c r="F151" i="2"/>
  <c r="G149" i="2"/>
  <c r="F149" i="2"/>
  <c r="F148" i="2"/>
  <c r="F147" i="2"/>
  <c r="F146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F134" i="2"/>
  <c r="G133" i="2"/>
  <c r="F133" i="2"/>
  <c r="G132" i="2"/>
  <c r="F132" i="2"/>
  <c r="G131" i="2"/>
  <c r="F131" i="2"/>
  <c r="G130" i="2"/>
  <c r="F130" i="2"/>
  <c r="F129" i="2"/>
  <c r="F128" i="2"/>
  <c r="F127" i="2"/>
  <c r="G126" i="2"/>
  <c r="F126" i="2"/>
  <c r="G125" i="2"/>
  <c r="F125" i="2"/>
  <c r="G124" i="2"/>
  <c r="F124" i="2"/>
  <c r="G123" i="2"/>
  <c r="F123" i="2"/>
  <c r="G122" i="2"/>
  <c r="F122" i="2"/>
  <c r="G121" i="2"/>
  <c r="F121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0" i="2"/>
  <c r="F110" i="2"/>
  <c r="G109" i="2"/>
  <c r="F109" i="2"/>
  <c r="G108" i="2"/>
  <c r="F108" i="2"/>
  <c r="F107" i="2"/>
  <c r="F106" i="2"/>
  <c r="G105" i="2"/>
  <c r="F105" i="2"/>
  <c r="G104" i="2"/>
  <c r="F104" i="2"/>
  <c r="F103" i="2"/>
  <c r="G102" i="2"/>
  <c r="F102" i="2"/>
  <c r="G101" i="2"/>
  <c r="F101" i="2"/>
  <c r="G100" i="2"/>
  <c r="F100" i="2"/>
  <c r="G99" i="2"/>
  <c r="F99" i="2"/>
  <c r="G98" i="2"/>
  <c r="G97" i="2"/>
  <c r="F97" i="2"/>
  <c r="G96" i="2"/>
  <c r="F96" i="2"/>
  <c r="G95" i="2"/>
  <c r="F95" i="2"/>
  <c r="F94" i="2"/>
  <c r="G93" i="2"/>
  <c r="F93" i="2"/>
  <c r="G92" i="2"/>
  <c r="F92" i="2"/>
  <c r="G91" i="2"/>
  <c r="F91" i="2"/>
  <c r="F90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2" i="2"/>
  <c r="F82" i="2"/>
  <c r="G81" i="2"/>
  <c r="F81" i="2"/>
  <c r="G80" i="2"/>
  <c r="F80" i="2"/>
  <c r="G79" i="2"/>
  <c r="F79" i="2"/>
  <c r="G78" i="2"/>
  <c r="F78" i="2"/>
  <c r="F77" i="2"/>
  <c r="F76" i="2"/>
  <c r="G75" i="2"/>
  <c r="F75" i="2"/>
  <c r="G74" i="2"/>
  <c r="F74" i="2"/>
  <c r="G73" i="2"/>
  <c r="F73" i="2"/>
  <c r="G72" i="2"/>
  <c r="F72" i="2"/>
  <c r="G71" i="2"/>
  <c r="F71" i="2"/>
  <c r="G70" i="2"/>
  <c r="F70" i="2"/>
  <c r="G69" i="2"/>
  <c r="F69" i="2"/>
  <c r="G68" i="2"/>
  <c r="F68" i="2"/>
  <c r="G67" i="2"/>
  <c r="F67" i="2"/>
  <c r="G66" i="2"/>
  <c r="F66" i="2"/>
  <c r="G65" i="2"/>
  <c r="F65" i="2"/>
  <c r="G64" i="2"/>
  <c r="F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F50" i="2"/>
  <c r="G49" i="2"/>
  <c r="F49" i="2"/>
  <c r="F48" i="2"/>
  <c r="F47" i="2"/>
  <c r="F46" i="2"/>
  <c r="F45" i="2"/>
  <c r="G44" i="2"/>
  <c r="F44" i="2"/>
  <c r="F43" i="2"/>
  <c r="F42" i="2"/>
  <c r="G41" i="2"/>
  <c r="F41" i="2"/>
  <c r="G40" i="2"/>
  <c r="F40" i="2"/>
  <c r="G39" i="2"/>
  <c r="F39" i="2"/>
  <c r="F38" i="2"/>
  <c r="F37" i="2"/>
  <c r="G36" i="2"/>
  <c r="F36" i="2"/>
  <c r="F35" i="2"/>
  <c r="F34" i="2"/>
  <c r="F33" i="2"/>
  <c r="F32" i="2"/>
  <c r="G31" i="2"/>
  <c r="F31" i="2"/>
  <c r="F30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F17" i="2"/>
  <c r="G16" i="2"/>
  <c r="F16" i="2"/>
  <c r="G15" i="2"/>
  <c r="G14" i="2"/>
  <c r="F14" i="2"/>
  <c r="F12" i="2"/>
  <c r="F11" i="2"/>
  <c r="F10" i="2"/>
  <c r="G9" i="2"/>
  <c r="F9" i="2"/>
  <c r="G8" i="2"/>
  <c r="F8" i="2"/>
  <c r="G7" i="2"/>
  <c r="F7" i="2"/>
  <c r="G282" i="2"/>
  <c r="F282" i="2"/>
  <c r="F281" i="2"/>
  <c r="F279" i="2"/>
  <c r="F278" i="2"/>
  <c r="F275" i="2"/>
  <c r="F274" i="2"/>
  <c r="F273" i="2"/>
  <c r="G270" i="2"/>
  <c r="F270" i="2"/>
  <c r="G269" i="2"/>
  <c r="F269" i="2"/>
  <c r="G268" i="2"/>
  <c r="F268" i="2"/>
  <c r="G267" i="2"/>
  <c r="F267" i="2"/>
  <c r="G266" i="2"/>
  <c r="F266" i="2"/>
  <c r="G265" i="2"/>
  <c r="F265" i="2"/>
  <c r="G264" i="2"/>
  <c r="F264" i="2"/>
  <c r="G263" i="2"/>
  <c r="F263" i="2"/>
  <c r="G262" i="2"/>
  <c r="F262" i="2"/>
  <c r="G261" i="2"/>
  <c r="F261" i="2"/>
  <c r="G260" i="2"/>
  <c r="G259" i="2"/>
  <c r="G258" i="2"/>
  <c r="F258" i="2"/>
  <c r="G257" i="2"/>
  <c r="F257" i="2"/>
  <c r="G256" i="2"/>
  <c r="F256" i="2"/>
  <c r="G255" i="2"/>
  <c r="F255" i="2"/>
  <c r="F254" i="2"/>
  <c r="F253" i="2"/>
  <c r="G252" i="2"/>
  <c r="F252" i="2"/>
  <c r="F251" i="2"/>
  <c r="F250" i="2"/>
  <c r="F249" i="2"/>
  <c r="F248" i="2"/>
  <c r="G247" i="2"/>
  <c r="F247" i="2"/>
  <c r="G246" i="2"/>
  <c r="F246" i="2"/>
  <c r="F245" i="2"/>
  <c r="F244" i="2"/>
  <c r="G243" i="2"/>
  <c r="F243" i="2"/>
  <c r="G242" i="2"/>
  <c r="F242" i="2"/>
  <c r="G241" i="2"/>
  <c r="F241" i="2"/>
  <c r="F240" i="2"/>
  <c r="F239" i="2"/>
  <c r="F238" i="2"/>
  <c r="F237" i="2"/>
  <c r="G236" i="2"/>
  <c r="F236" i="2"/>
  <c r="G235" i="2"/>
  <c r="F235" i="2"/>
  <c r="F234" i="2"/>
  <c r="F233" i="2"/>
  <c r="G232" i="2"/>
  <c r="F232" i="2"/>
  <c r="G231" i="2"/>
  <c r="F231" i="2"/>
  <c r="G230" i="2"/>
  <c r="G229" i="2"/>
  <c r="G228" i="2"/>
  <c r="F228" i="2"/>
  <c r="G227" i="2"/>
  <c r="F227" i="2"/>
  <c r="F226" i="2"/>
  <c r="F225" i="2"/>
  <c r="G224" i="2"/>
  <c r="F224" i="2"/>
  <c r="G223" i="2"/>
  <c r="F223" i="2"/>
  <c r="F222" i="2"/>
  <c r="F221" i="2"/>
  <c r="F220" i="2"/>
  <c r="F219" i="2"/>
  <c r="G218" i="2"/>
  <c r="G217" i="2"/>
  <c r="F216" i="2"/>
  <c r="F215" i="2"/>
  <c r="G214" i="2"/>
  <c r="F214" i="2"/>
  <c r="G213" i="2"/>
  <c r="F213" i="2"/>
  <c r="F212" i="2"/>
  <c r="F211" i="2"/>
  <c r="G210" i="2"/>
  <c r="F210" i="2"/>
  <c r="G209" i="2"/>
  <c r="F209" i="2"/>
  <c r="F208" i="2"/>
  <c r="F207" i="2"/>
  <c r="G206" i="2"/>
  <c r="F206" i="2"/>
  <c r="G205" i="2"/>
  <c r="F205" i="2"/>
  <c r="G204" i="2"/>
  <c r="F204" i="2"/>
  <c r="G203" i="2"/>
  <c r="F203" i="2"/>
  <c r="F202" i="2"/>
  <c r="F201" i="2"/>
  <c r="G200" i="2"/>
  <c r="F200" i="2"/>
  <c r="F197" i="2"/>
  <c r="F196" i="2"/>
  <c r="G195" i="2"/>
  <c r="F195" i="2"/>
  <c r="G194" i="2"/>
  <c r="F194" i="2"/>
  <c r="G193" i="2"/>
  <c r="F193" i="2"/>
  <c r="F192" i="2"/>
  <c r="F6" i="2" l="1"/>
  <c r="G6" i="2"/>
  <c r="F191" i="2" l="1"/>
</calcChain>
</file>

<file path=xl/sharedStrings.xml><?xml version="1.0" encoding="utf-8"?>
<sst xmlns="http://schemas.openxmlformats.org/spreadsheetml/2006/main" count="687" uniqueCount="586">
  <si>
    <t>1</t>
  </si>
  <si>
    <t>4</t>
  </si>
  <si>
    <t>5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</si>
  <si>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</si>
  <si>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</si>
  <si>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</si>
  <si>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</si>
  <si>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</si>
  <si>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</si>
  <si>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</si>
  <si>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</si>
  <si>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</si>
  <si>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</si>
  <si>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</si>
  <si>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</si>
  <si>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</si>
  <si>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</si>
  <si>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</si>
  <si>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</si>
  <si>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</si>
  <si>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</si>
  <si>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</si>
  <si>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</si>
  <si>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</si>
  <si>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</si>
  <si>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</si>
  <si>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</si>
  <si>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</si>
  <si>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</si>
  <si>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</si>
  <si>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</si>
  <si>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</si>
  <si>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</si>
  <si>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</si>
  <si>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</si>
  <si>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</si>
  <si>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</si>
  <si>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</si>
  <si>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</si>
  <si>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</si>
  <si>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</si>
  <si>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</si>
  <si>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</si>
  <si>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</si>
  <si>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</si>
  <si>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</si>
  <si>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</si>
  <si>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</si>
  <si>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</si>
  <si>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</si>
  <si>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</si>
  <si>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</si>
  <si>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</si>
  <si>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</si>
  <si>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</si>
  <si>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</si>
  <si>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</si>
  <si>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</si>
  <si>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</si>
  <si>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</si>
  <si>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</si>
  <si>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</si>
  <si>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</si>
  <si>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</si>
  <si>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</si>
  <si>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</si>
  <si>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</si>
  <si>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</si>
  <si>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</si>
  <si>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</si>
  <si>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</si>
  <si>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</si>
  <si>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</si>
  <si>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</si>
  <si>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</si>
  <si>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</si>
  <si>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</si>
  <si>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</si>
  <si>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</si>
  <si>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</si>
  <si>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</si>
  <si>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</si>
  <si>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</si>
  <si>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</si>
  <si>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</si>
  <si>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</si>
  <si>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</si>
  <si>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</si>
  <si>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</si>
  <si>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</si>
  <si>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</si>
  <si>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</si>
  <si>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</si>
  <si>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</si>
  <si>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</si>
  <si>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</si>
  <si>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000 1090703204 0000 110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</si>
  <si>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</si>
  <si>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</si>
  <si>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</si>
  <si>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</si>
  <si>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</si>
  <si>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</si>
  <si>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</si>
  <si>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</si>
  <si>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</si>
  <si>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</si>
  <si>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</si>
  <si>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</si>
  <si>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</si>
  <si>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</si>
  <si>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</si>
  <si>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</si>
  <si>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</si>
  <si>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</si>
  <si>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</si>
  <si>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</si>
  <si>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</si>
  <si>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</si>
  <si>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</si>
  <si>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</si>
  <si>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</si>
  <si>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</si>
  <si>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</si>
  <si>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</si>
  <si>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</si>
  <si>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</si>
  <si>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</si>
  <si>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</si>
  <si>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</si>
  <si>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</si>
  <si>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</si>
  <si>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</si>
  <si>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</si>
  <si>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</si>
  <si>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</si>
  <si>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</si>
  <si>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</si>
  <si>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</si>
  <si>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</si>
  <si>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</si>
  <si>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</si>
  <si>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</si>
  <si>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</si>
  <si>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</si>
  <si>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</si>
  <si>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</si>
  <si>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</si>
  <si>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</si>
  <si>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</si>
  <si>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</si>
  <si>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</si>
  <si>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</si>
  <si>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</si>
  <si>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</si>
  <si>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</si>
  <si>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</si>
  <si>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</si>
  <si>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</si>
  <si>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</si>
  <si>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</si>
  <si>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</si>
  <si>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</si>
  <si>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</si>
  <si>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</si>
  <si>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</si>
  <si>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</si>
  <si>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</si>
  <si>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</si>
  <si>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</si>
  <si>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</si>
  <si>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</si>
  <si>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</si>
  <si>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</si>
  <si>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</si>
  <si>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</si>
  <si>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</si>
  <si>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</si>
  <si>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</si>
  <si>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</si>
  <si>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</si>
  <si>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</si>
  <si>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</si>
  <si>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</si>
  <si>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</si>
  <si>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</si>
  <si>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</si>
  <si>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</si>
  <si>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</si>
  <si>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</si>
  <si>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</si>
  <si>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</si>
  <si>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</si>
  <si>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</si>
  <si>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</si>
  <si>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</si>
  <si>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</si>
  <si>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</si>
  <si>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</si>
  <si>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</si>
  <si>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000 1130100000 0000 130</t>
  </si>
  <si>
    <t xml:space="preserve">  Доходы от оказания платных услуг (работ)</t>
  </si>
  <si>
    <t>Код бюджетной классификации</t>
  </si>
  <si>
    <t>Наименование доходов</t>
  </si>
  <si>
    <t>рублей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</si>
  <si>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</si>
  <si>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</si>
  <si>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000 1130153004 0000 130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</si>
  <si>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</si>
  <si>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</si>
  <si>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</si>
  <si>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000 1130206404 0000 130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</si>
  <si>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</si>
  <si>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000 1160100001 0000 140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</si>
  <si>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</si>
  <si>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</si>
  <si>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</si>
  <si>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</si>
  <si>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</si>
  <si>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</si>
  <si>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</si>
  <si>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000 1160107401 0000 140</t>
  </si>
  <si>
    <t xml:space="preserve"> 000 1160108001 0000 140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</si>
  <si>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</si>
  <si>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</si>
  <si>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</si>
  <si>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</si>
  <si>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</si>
  <si>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</si>
  <si>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000 1160115401 0000 140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</si>
  <si>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</si>
  <si>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</si>
  <si>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</si>
  <si>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</si>
  <si>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000 1160119401 0000 140</t>
  </si>
  <si>
    <t xml:space="preserve"> 000 1160120001 0000 140</t>
  </si>
  <si>
    <t xml:space="preserve"> 000 1160120301 0000 140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</si>
  <si>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</si>
  <si>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</si>
  <si>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</si>
  <si>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</si>
  <si>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000 1160202002 0000 140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</si>
  <si>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</si>
  <si>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</si>
  <si>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</si>
  <si>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</si>
  <si>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000 1160701004 0000 140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</si>
  <si>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</si>
  <si>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000 1161000000 0000 140</t>
  </si>
  <si>
    <t xml:space="preserve">  Платежи в целях возмещения причиненного ущерба (убытков)</t>
  </si>
  <si>
    <t xml:space="preserve"> 000 1161006000 0000 140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</si>
  <si>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</si>
  <si>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</si>
  <si>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</si>
  <si>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000 1161006204 0000 140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</si>
  <si>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</si>
  <si>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</si>
  <si>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</si>
  <si>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</si>
  <si>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</si>
  <si>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</si>
  <si>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</si>
  <si>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</si>
  <si>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</si>
  <si>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000 1161012901 0000 140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</si>
  <si>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</si>
  <si>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000 1161100001 0000 140</t>
  </si>
  <si>
    <t xml:space="preserve">  Платежи, уплачиваемые в целях возмещения вреда</t>
  </si>
  <si>
    <t xml:space="preserve"> 000 1161105001 0000 140</t>
  </si>
  <si>
    <t xml:space="preserve"> 000 1161106001 0000 140</t>
  </si>
  <si>
    <t xml:space="preserve">  Платежи, уплачиваемые в целях возмещения вреда, причиняемого автомобильным дорогам</t>
  </si>
  <si>
    <t xml:space="preserve"> 000 1161106401 0000 140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</si>
  <si>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</si>
  <si>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000 1090701000 0000 110</t>
  </si>
  <si>
    <t xml:space="preserve"> 000 1090701204 0000 110</t>
  </si>
  <si>
    <t xml:space="preserve"> 000 1160108301 0000 140</t>
  </si>
  <si>
    <t xml:space="preserve"> 000 1160109001 0000 140</t>
  </si>
  <si>
    <t xml:space="preserve"> 000 1160111301 0000 140</t>
  </si>
  <si>
    <t xml:space="preserve"> 000 1160118001 0000 140</t>
  </si>
  <si>
    <t xml:space="preserve"> 000 1160118301 0000 140</t>
  </si>
  <si>
    <t xml:space="preserve"> 000 1160133000 0000 140</t>
  </si>
  <si>
    <t xml:space="preserve"> 000 1160133301 0000 140</t>
  </si>
  <si>
    <t xml:space="preserve"> 000 1161003004 0000 140</t>
  </si>
  <si>
    <t xml:space="preserve"> 000 1161003204 0000 140</t>
  </si>
  <si>
    <t xml:space="preserve"> 000 1110908000 0000 120</t>
  </si>
  <si>
    <t xml:space="preserve"> 000 1140204304 0000 410</t>
  </si>
  <si>
    <t xml:space="preserve"> 000 1160110001 0000 140</t>
  </si>
  <si>
    <t xml:space="preserve"> 000 1160110301 0000 140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</si>
  <si>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</si>
  <si>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</si>
  <si>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000 1160709000 0000 140</t>
  </si>
  <si>
    <t xml:space="preserve"> 000 1160709004 0000 140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</si>
  <si>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</si>
  <si>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</si>
  <si>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000 1171500000 0000 150</t>
  </si>
  <si>
    <t xml:space="preserve"> 000 1171502004 0000 150</t>
  </si>
  <si>
    <t xml:space="preserve">  Инициативные платежи</t>
  </si>
  <si>
    <t xml:space="preserve">  Инициативные платежи, зачисляемые в бюджеты городских округов</t>
  </si>
  <si>
    <t>Процент  исполнения к прогнозным параметрам доходов, %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</si>
  <si>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</si>
  <si>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</si>
  <si>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000 1010208001 0000 110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</si>
  <si>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</si>
  <si>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000 1010210001 0000 110</t>
  </si>
  <si>
    <t>000 1010213001 0000 000</t>
  </si>
  <si>
    <t>00010102140010000000</t>
  </si>
  <si>
    <t xml:space="preserve">  Налог на рекламу</t>
  </si>
  <si>
    <t xml:space="preserve">  Налог на рекламу, мобилизуемый на территориях городских округов</t>
  </si>
  <si>
    <t xml:space="preserve"> 000 1090705000 0000 110</t>
  </si>
  <si>
    <t xml:space="preserve">  Прочие местные налоги и сборы</t>
  </si>
  <si>
    <t xml:space="preserve"> 000 1090705204 0000 110</t>
  </si>
  <si>
    <t xml:space="preserve">  Прочие местные налоги и сборы, мобилизуемые на территориях городских округов</t>
  </si>
  <si>
    <t xml:space="preserve"> 000 1110509000 0000 120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</si>
  <si>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</si>
  <si>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000 1110509204 0000 120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</si>
  <si>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</si>
  <si>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  Плата за выбросы загрязняющих веществ в атмосферный воздух стационарными объектами </t>
  </si>
  <si>
    <t xml:space="preserve">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</si>
  <si>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000 11413004000 0000 410</t>
  </si>
  <si>
    <t xml:space="preserve">    Доходы от приватизации имущества, находящегося в собственности городских округов, в части приватизации нефинансовых активов имущества казны (доходы от приватизации имущества, находящегося в собственности городских округов, в части приватизации недвижимого имущества)</t>
  </si>
  <si>
    <t>000 11413004004 0000 410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</si>
  <si>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 (доходы от приватизации имущества, находящегося в собственности городских округов, в части приватизации недвижимого имущества)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</si>
  <si>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</si>
  <si>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</si>
  <si>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</si>
  <si>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</si>
  <si>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</si>
  <si>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</si>
  <si>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</si>
  <si>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</si>
  <si>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</si>
  <si>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</si>
  <si>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000 1160109301 0000 140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</si>
  <si>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</si>
  <si>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</si>
  <si>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</si>
  <si>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</si>
  <si>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</si>
  <si>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</si>
  <si>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</si>
  <si>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</si>
  <si>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</si>
  <si>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</si>
  <si>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</si>
  <si>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</si>
  <si>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</si>
  <si>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</si>
  <si>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</si>
  <si>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</si>
  <si>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</si>
  <si>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</si>
  <si>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</si>
  <si>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</si>
  <si>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</si>
  <si>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</si>
  <si>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000 1160700000 0000 140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</si>
  <si>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</si>
  <si>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</si>
  <si>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</si>
  <si>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Доходы бюджета  на 2024 год</t>
  </si>
  <si>
    <t>Темп роста 2024 к соответствующему периоду 2023,%</t>
  </si>
  <si>
    <t xml:space="preserve"> 000 2000000000 0000 000</t>
  </si>
  <si>
    <t xml:space="preserve">  БЕЗВОЗМЕЗДНЫЕ ПОСТУПЛЕНИЯ</t>
  </si>
  <si>
    <t xml:space="preserve"> 000 2020000000 0000 000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</si>
  <si>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</si>
  <si>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000 2021000000 0000 150</t>
  </si>
  <si>
    <t xml:space="preserve">  Дотации бюджетам бюджетной системы Российской Федерации</t>
  </si>
  <si>
    <t xml:space="preserve"> 000 2021500100 0000 150</t>
  </si>
  <si>
    <t xml:space="preserve">  Дотации на выравнивание бюджетной обеспеченности</t>
  </si>
  <si>
    <t xml:space="preserve"> 000 2021500104 0000 150</t>
  </si>
  <si>
    <t xml:space="preserve">  Дотации бюджетам городских округов на выравнивание бюджетной обеспеченности</t>
  </si>
  <si>
    <t xml:space="preserve"> 000 2021500200 0000 150</t>
  </si>
  <si>
    <t xml:space="preserve">  Дотации бюджетам на поддержку мер по обеспечению сбалансированности бюджетов</t>
  </si>
  <si>
    <t xml:space="preserve"> 000 2021500204 0000 150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</si>
  <si>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</si>
  <si>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000 2022000000 0000 150</t>
  </si>
  <si>
    <t xml:space="preserve">  Субсидии бюджетам бюджетной системы Российской Федерации (межбюджетные субсидии)</t>
  </si>
  <si>
    <t xml:space="preserve"> 000 2022007700 0000 150</t>
  </si>
  <si>
    <t xml:space="preserve">  Субсидии бюджетам на софинансирование капитальных вложений в объекты государственной (муниципальной) собственности</t>
  </si>
  <si>
    <t xml:space="preserve"> 000 2022007704 0000 150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</si>
  <si>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</si>
  <si>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000 2022021600 0000 150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</si>
  <si>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</si>
  <si>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</si>
  <si>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</si>
  <si>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000 2022029900 0000 150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</si>
  <si>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</si>
  <si>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000 2022029904 0000 150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</si>
  <si>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</si>
  <si>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000 2022030000 0000 150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</si>
  <si>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</si>
  <si>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000 2022030004 0000 150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</si>
  <si>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</si>
  <si>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000 2022030200 0000 150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</si>
  <si>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</si>
  <si>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</si>
  <si>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</si>
  <si>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000 2022030300 0000 150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</si>
  <si>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</si>
  <si>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 xml:space="preserve"> 000 2022030304 0000 150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</si>
  <si>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</si>
  <si>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 000 2022502100 0000 150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</si>
  <si>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</si>
  <si>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000 2022502104 0000 150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</si>
  <si>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</si>
  <si>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000 2022517200 0000 150</t>
  </si>
  <si>
    <t xml:space="preserve">  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</si>
  <si>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000 2022517204 0000 150</t>
  </si>
  <si>
    <t xml:space="preserve">  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</si>
  <si>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000 2022523900 0000 150</t>
  </si>
  <si>
    <t xml:space="preserve">  Субсидии бюджетам на модернизацию инфраструктуры общего образования в отдельных субъектах Российской Федерации</t>
  </si>
  <si>
    <t xml:space="preserve"> 000 2022523904 0000 150</t>
  </si>
  <si>
    <t xml:space="preserve">  Субсидии бюджетам городских округов на модернизацию инфраструктуры общего образования в отдельных субъектах Российской Федерации</t>
  </si>
  <si>
    <t xml:space="preserve"> 000 2022524300 0000 150</t>
  </si>
  <si>
    <t>Субсидии бюджетам на строительство и реконструкцию (модернизацию) объектов питьевого водоснабжения</t>
  </si>
  <si>
    <t xml:space="preserve"> 000 2022524304 0000 150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</si>
  <si>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</si>
  <si>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 xml:space="preserve"> 000 2022530400 0000 150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</si>
  <si>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</si>
  <si>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</si>
  <si>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</si>
  <si>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000 2022549700 0000 150</t>
  </si>
  <si>
    <t xml:space="preserve">  Субсидии бюджетам на реализацию мероприятий по обеспечению жильем молодых семей</t>
  </si>
  <si>
    <t xml:space="preserve"> 000 2022549704 0000 150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</si>
  <si>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</si>
  <si>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000 2022551900 0000 150</t>
  </si>
  <si>
    <t xml:space="preserve">  Субсидия бюджетам на поддержку отрасли культуры</t>
  </si>
  <si>
    <t xml:space="preserve"> 000 2022551904 0000 150</t>
  </si>
  <si>
    <t xml:space="preserve">  Субсидия бюджетам городских округов на поддержку отрасли культуры</t>
  </si>
  <si>
    <t xml:space="preserve"> 000 2022552000 0000 150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</si>
  <si>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</si>
  <si>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</si>
  <si>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</si>
  <si>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000 2022555500 0000 150</t>
  </si>
  <si>
    <t xml:space="preserve">  Субсидии бюджетам на реализацию программ формирования современной городской среды</t>
  </si>
  <si>
    <t xml:space="preserve"> 000 2022555504 0000 150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</si>
  <si>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</si>
  <si>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000 2022575000 0000 150</t>
  </si>
  <si>
    <t xml:space="preserve">  Субсидии бюджетам на реализацию мероприятий по модернизации школьных систем образования</t>
  </si>
  <si>
    <t xml:space="preserve"> 000 2022575004 0000 150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</si>
  <si>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</si>
  <si>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000 2022999900 0000 150</t>
  </si>
  <si>
    <t xml:space="preserve">  Прочие субсидии</t>
  </si>
  <si>
    <t xml:space="preserve"> 000 2022999904 0000 150</t>
  </si>
  <si>
    <t xml:space="preserve">  Прочие субсидии бюджетам городских округов</t>
  </si>
  <si>
    <t xml:space="preserve"> 000 2023000000 0000 150</t>
  </si>
  <si>
    <t xml:space="preserve">  Субвенции бюджетам бюджетной системы Российской Федерации</t>
  </si>
  <si>
    <t xml:space="preserve"> 000 2023002400 0000 150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</si>
  <si>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</si>
  <si>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</si>
  <si>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</si>
  <si>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000 2023002900 0000 150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</si>
  <si>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</si>
  <si>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</si>
  <si>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</si>
  <si>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000 2023508200 0000 150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</si>
  <si>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</si>
  <si>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</si>
  <si>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</si>
  <si>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000 2023512000 0000 150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</si>
  <si>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</si>
  <si>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</si>
  <si>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</si>
  <si>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000 2024000000 0000 150</t>
  </si>
  <si>
    <t xml:space="preserve">  Иные межбюджетные трансферты</t>
  </si>
  <si>
    <t xml:space="preserve"> 000 2024517900 0000 150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</si>
  <si>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</si>
  <si>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000 2024517904 0000 150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</si>
  <si>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</si>
  <si>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000 2024530300 0000 150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</si>
  <si>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</si>
  <si>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</si>
  <si>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</si>
  <si>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000 2024545400 0000 150</t>
  </si>
  <si>
    <t>Межбюджетные трансферты, передаваемые бюджетам на создание модельных муниципальных библиотек</t>
  </si>
  <si>
    <t xml:space="preserve"> 000 2024545404 0000 150</t>
  </si>
  <si>
    <t>Межбюджетные трансферты, передаваемые бюджетам городских округов на создание модельных муниципальных библиотек</t>
  </si>
  <si>
    <t xml:space="preserve"> 000 2024999900 0000 150</t>
  </si>
  <si>
    <t xml:space="preserve">  Прочие межбюджетные трансферты, передаваемые бюджетам</t>
  </si>
  <si>
    <t xml:space="preserve"> 000 2024999904 0000 150</t>
  </si>
  <si>
    <t xml:space="preserve">  Прочие межбюджетные трансферты, передаваемые бюджетам городских округов</t>
  </si>
  <si>
    <t xml:space="preserve"> 000 2070000000 0000 000</t>
  </si>
  <si>
    <t xml:space="preserve">  ПРОЧИЕ БЕЗВОЗМЕЗДНЫЕ ПОСТУПЛЕНИЯ</t>
  </si>
  <si>
    <t xml:space="preserve"> 000 2070400004 0000 150</t>
  </si>
  <si>
    <t xml:space="preserve">  Прочие безвозмездные поступления в бюджеты городских округов</t>
  </si>
  <si>
    <t xml:space="preserve"> 000 2070405004 0000 150</t>
  </si>
  <si>
    <t xml:space="preserve"> 000 2180000000 0000 000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</si>
  <si>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</si>
  <si>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000 2180000000 0000 150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</si>
  <si>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</si>
  <si>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000 2180000004 0000 150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</si>
  <si>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</si>
  <si>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000 2180400004 0000 150</t>
  </si>
  <si>
    <t xml:space="preserve">  Доходы бюджетов городских округов от возврата организациями остатков субсидий прошлых лет</t>
  </si>
  <si>
    <t xml:space="preserve"> 000 2180401004 0000 150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</si>
  <si>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</si>
  <si>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</si>
  <si>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</si>
  <si>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000 2190000004 0000 150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</si>
  <si>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</si>
  <si>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000 2192575004 0000 150</t>
  </si>
  <si>
    <t xml:space="preserve">  Возврат остатков субсидий на реализацию мероприятий по модернизации школьных систем образования из бюджетов городских округов</t>
  </si>
  <si>
    <t xml:space="preserve"> 000 2194539304 0000 150</t>
  </si>
  <si>
    <t xml:space="preserve">  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</si>
  <si>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 xml:space="preserve"> 000 2196001004 0000 150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</si>
  <si>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</si>
  <si>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ИТОГО</t>
  </si>
  <si>
    <t>в 2,7 раза</t>
  </si>
  <si>
    <t xml:space="preserve"> 000 1110904404 0000 120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</si>
  <si>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</si>
  <si>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000 1110908004 0000 120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</si>
  <si>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 и</t>
  </si>
  <si>
    <t>в 4,8 раза</t>
  </si>
  <si>
    <t xml:space="preserve"> 000 2022545400 0000 150</t>
  </si>
  <si>
    <t xml:space="preserve">  Субсидии бюджетам на создание модельных муниципальных библиотек</t>
  </si>
  <si>
    <t xml:space="preserve"> 000 2022545404 0000 150</t>
  </si>
  <si>
    <t xml:space="preserve">  Субсидии бюджетам городских округов на создание модельных муниципальных библиотек</t>
  </si>
  <si>
    <t xml:space="preserve"> 000 2022713900 0000 150</t>
  </si>
  <si>
    <t xml:space="preserve">  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</si>
  <si>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 xml:space="preserve"> 000 2022713904 0000 150</t>
  </si>
  <si>
    <t xml:space="preserve">  Субсидии бюджетам городских округов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</si>
  <si>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 xml:space="preserve"> 000 2192530404 0000 150</t>
  </si>
  <si>
    <t xml:space="preserve">  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</si>
  <si>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 000 2194517904 0000 150</t>
  </si>
  <si>
    <t xml:space="preserve"> 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</si>
  <si>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 xml:space="preserve"> 000 2194530304 0000 150</t>
  </si>
  <si>
    <t xml:space="preserve">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городских округов</t>
  </si>
  <si>
    <t>-</t>
  </si>
  <si>
    <t xml:space="preserve">        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</si>
  <si>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 xml:space="preserve">        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</si>
  <si>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</si>
  <si>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Плата, поступившая в рамках договора за предоставление права на размещение и эксплуатацию НТО, установку и эксплуатацию рекламных конструкций на землях, находящихся в собственности городских округов или земельных участтках, гос. собственность на которые не разграничена</t>
  </si>
  <si>
    <t>000 1160115701 0000 140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</si>
  <si>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</si>
  <si>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в 2,2 раза</t>
  </si>
  <si>
    <t>в 2 раза</t>
  </si>
  <si>
    <t>в 2,1 раза</t>
  </si>
  <si>
    <t>в 1,3 раза</t>
  </si>
  <si>
    <t>в 1,7 раза</t>
  </si>
  <si>
    <t>в 1,9 раза</t>
  </si>
  <si>
    <t>в 1,6 раза</t>
  </si>
  <si>
    <t>в 3,3 раза</t>
  </si>
  <si>
    <t>в 1,4 раза</t>
  </si>
  <si>
    <t>в 2,5 раза</t>
  </si>
  <si>
    <t>в 1,8 раза</t>
  </si>
  <si>
    <t>Сведения о поступлении доходов в бюджет города Брянска за 9 месяцев 2024 года по видам доходов в сравнении с соответствующим периодом 2023 года</t>
  </si>
  <si>
    <t>Кассовое исполнение             за 9 месяцев  2023 года</t>
  </si>
  <si>
    <t>Кассовое исполнение             за 9 месяцев  2024 года</t>
  </si>
  <si>
    <t xml:space="preserve"> 000 2022522900 0000 150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</si>
  <si>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</si>
  <si>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000 2022522904 0000 150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</si>
  <si>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</si>
  <si>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000 2022551100 0000 150</t>
  </si>
  <si>
    <t xml:space="preserve">  Субсидии бюджетам на проведение комплексных кадастровых работ</t>
  </si>
  <si>
    <t xml:space="preserve"> 000 2022551104 0000 150</t>
  </si>
  <si>
    <t xml:space="preserve">  Субсидии бюджетам городских округов на проведение комплексных кадастровых работ</t>
  </si>
  <si>
    <t xml:space="preserve">  Прочие дотации</t>
  </si>
  <si>
    <t xml:space="preserve">  Прочие дотации бюджетам городских округов</t>
  </si>
  <si>
    <t xml:space="preserve"> 000 2021999900 0000 150</t>
  </si>
  <si>
    <t xml:space="preserve"> 000 2021999904 0000 150</t>
  </si>
  <si>
    <t xml:space="preserve"> 000 2024505004 0000 150</t>
  </si>
  <si>
    <t xml:space="preserve"> 000 2024505000 0000 150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</si>
  <si>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</si>
  <si>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000 2180403004 0000 150</t>
  </si>
  <si>
    <t xml:space="preserve"> 000 2186001004 0000 150</t>
  </si>
  <si>
    <t xml:space="preserve">  Доходы бюджетов городских округов от возврата иными организациями остатков субсидий прошлых лет</t>
  </si>
  <si>
    <t xml:space="preserve">  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иных бюджетов бюджетной системы Российской Федерации</t>
  </si>
  <si>
    <t xml:space="preserve">  Возврат остатков субсидий на реализацию программ формирования современной городской среды из бюджетов городских округов</t>
  </si>
  <si>
    <t xml:space="preserve"> 000 2192555504 0000 150</t>
  </si>
  <si>
    <t>в 3,8 раза</t>
  </si>
  <si>
    <t>в 7,9 раза</t>
  </si>
  <si>
    <t>в 1,5 раза</t>
  </si>
  <si>
    <t>в 2,3 раза</t>
  </si>
  <si>
    <t>в 1,2 раза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</si>
  <si>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</si>
  <si>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000 1140204204 0000 410</t>
  </si>
  <si>
    <t xml:space="preserve">  Платежи по искам о возмещении вреда, причиненного почвам, а также платежи, уплачиваемые при добровольном возмещении вреда, причиненного почвам,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</si>
  <si>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 xml:space="preserve"> 000 1161113001 0000 140</t>
  </si>
  <si>
    <t>000 1010205001 0000 110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</si>
  <si>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</si>
  <si>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в 4,1 раза</t>
  </si>
  <si>
    <t>в 6,2 раза</t>
  </si>
  <si>
    <t>более чем 2 тыс.раз</t>
  </si>
  <si>
    <t>в 2,9 раза</t>
  </si>
  <si>
    <t>более чем 1,8 тыс.раз</t>
  </si>
  <si>
    <t>в 3,6 раза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</si>
</sst>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8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9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  <xf numFmtId="49" fontId="7" fillId="0" borderId="16">
      <alignment horizontal="center"/>
    </xf>
    <xf numFmtId="4" fontId="7" fillId="0" borderId="16">
      <alignment horizontal="right" shrinkToFit="1"/>
    </xf>
    <xf numFmtId="0" fontId="15" fillId="0" borderId="1"/>
    <xf numFmtId="49" fontId="7" fillId="0" borderId="4">
      <alignment horizontal="center" vertical="center" wrapText="1"/>
    </xf>
  </cellStyleXfs>
  <cellXfs count="77">
    <xf numFmtId="0" fontId="0" fillId="0" borderId="0" xfId="0"/>
    <xf numFmtId="49" fontId="17" fillId="4" borderId="47" xfId="51" applyFont="1" applyFill="1" applyBorder="1" applyProtection="1">
      <alignment horizontal="center"/>
    </xf>
    <xf numFmtId="0" fontId="17" fillId="4" borderId="47" xfId="49" applyNumberFormat="1" applyFont="1" applyFill="1" applyBorder="1" applyAlignment="1" applyProtection="1">
      <alignment wrapText="1"/>
    </xf>
    <xf numFmtId="0" fontId="19" fillId="4" borderId="0" xfId="0" applyFont="1" applyFill="1" applyProtection="1">
      <protection locked="0"/>
    </xf>
    <xf numFmtId="0" fontId="17" fillId="4" borderId="1" xfId="12" applyNumberFormat="1" applyFont="1" applyFill="1" applyProtection="1">
      <alignment horizontal="left"/>
    </xf>
    <xf numFmtId="0" fontId="18" fillId="4" borderId="1" xfId="1" applyNumberFormat="1" applyFont="1" applyFill="1" applyAlignment="1" applyProtection="1"/>
    <xf numFmtId="0" fontId="17" fillId="4" borderId="1" xfId="5" applyNumberFormat="1" applyFont="1" applyFill="1" applyProtection="1"/>
    <xf numFmtId="49" fontId="18" fillId="4" borderId="47" xfId="36" applyFont="1" applyFill="1" applyBorder="1" applyProtection="1">
      <alignment horizontal="center" vertical="center" wrapText="1"/>
      <protection locked="0"/>
    </xf>
    <xf numFmtId="49" fontId="18" fillId="4" borderId="47" xfId="36" applyFont="1" applyFill="1" applyBorder="1" applyAlignment="1" applyProtection="1">
      <alignment horizontal="center" vertical="center" wrapText="1"/>
      <protection locked="0"/>
    </xf>
    <xf numFmtId="0" fontId="16" fillId="4" borderId="47" xfId="0" applyFont="1" applyFill="1" applyBorder="1" applyAlignment="1" applyProtection="1">
      <alignment horizontal="center" vertical="center" wrapText="1"/>
      <protection locked="0"/>
    </xf>
    <xf numFmtId="4" fontId="16" fillId="4" borderId="47" xfId="0" applyNumberFormat="1" applyFont="1" applyFill="1" applyBorder="1" applyAlignment="1" applyProtection="1">
      <alignment horizontal="center" vertical="center" wrapText="1"/>
      <protection locked="0"/>
    </xf>
    <xf numFmtId="1" fontId="18" fillId="4" borderId="47" xfId="36" applyNumberFormat="1" applyFont="1" applyFill="1" applyBorder="1" applyAlignment="1" applyProtection="1">
      <alignment horizontal="center" vertical="center" wrapText="1"/>
    </xf>
    <xf numFmtId="1" fontId="18" fillId="4" borderId="47" xfId="37" applyNumberFormat="1" applyFont="1" applyFill="1" applyBorder="1" applyAlignment="1" applyProtection="1">
      <alignment horizontal="center" vertical="center" wrapText="1"/>
    </xf>
    <xf numFmtId="3" fontId="18" fillId="4" borderId="47" xfId="7" applyNumberFormat="1" applyFont="1" applyFill="1" applyBorder="1" applyAlignment="1" applyProtection="1">
      <alignment horizontal="center" vertical="center"/>
    </xf>
    <xf numFmtId="0" fontId="18" fillId="4" borderId="47" xfId="49" applyNumberFormat="1" applyFont="1" applyFill="1" applyBorder="1" applyAlignment="1" applyProtection="1">
      <alignment wrapText="1"/>
    </xf>
    <xf numFmtId="0" fontId="20" fillId="4" borderId="47" xfId="49" applyNumberFormat="1" applyFont="1" applyFill="1" applyBorder="1" applyAlignment="1" applyProtection="1">
      <alignment wrapText="1"/>
    </xf>
    <xf numFmtId="0" fontId="19" fillId="4" borderId="0" xfId="0" applyFont="1" applyFill="1" applyAlignment="1" applyProtection="1">
      <protection locked="0"/>
    </xf>
    <xf numFmtId="4" fontId="18" fillId="4" borderId="1" xfId="7" applyNumberFormat="1" applyFont="1" applyFill="1" applyAlignment="1" applyProtection="1">
      <alignment horizontal="right" vertical="center"/>
    </xf>
    <xf numFmtId="4" fontId="19" fillId="4" borderId="0" xfId="0" applyNumberFormat="1" applyFont="1" applyFill="1" applyAlignment="1" applyProtection="1">
      <alignment vertical="center"/>
      <protection locked="0"/>
    </xf>
    <xf numFmtId="10" fontId="19" fillId="4" borderId="47" xfId="16" applyNumberFormat="1" applyFont="1" applyFill="1" applyBorder="1" applyAlignment="1" applyProtection="1">
      <alignment horizontal="right" vertical="center"/>
    </xf>
    <xf numFmtId="4" fontId="17" fillId="4" borderId="1" xfId="23" applyNumberFormat="1" applyFont="1" applyFill="1" applyProtection="1"/>
    <xf numFmtId="4" fontId="17" fillId="4" borderId="1" xfId="5" applyNumberFormat="1" applyFont="1" applyFill="1" applyProtection="1"/>
    <xf numFmtId="49" fontId="18" fillId="4" borderId="47" xfId="51" applyFont="1" applyFill="1" applyBorder="1" applyProtection="1">
      <alignment horizontal="center"/>
    </xf>
    <xf numFmtId="4" fontId="18" fillId="4" borderId="47" xfId="41" applyNumberFormat="1" applyFont="1" applyFill="1" applyBorder="1" applyAlignment="1" applyProtection="1">
      <alignment horizontal="right" vertical="center"/>
    </xf>
    <xf numFmtId="10" fontId="18" fillId="4" borderId="47" xfId="7" applyNumberFormat="1" applyFont="1" applyFill="1" applyBorder="1" applyAlignment="1" applyProtection="1">
      <alignment horizontal="right" vertical="center"/>
    </xf>
    <xf numFmtId="4" fontId="19" fillId="4" borderId="0" xfId="0" applyNumberFormat="1" applyFont="1" applyFill="1" applyProtection="1">
      <protection locked="0"/>
    </xf>
    <xf numFmtId="49" fontId="20" fillId="4" borderId="47" xfId="51" applyFont="1" applyFill="1" applyBorder="1" applyProtection="1">
      <alignment horizontal="center"/>
    </xf>
    <xf numFmtId="4" fontId="20" fillId="4" borderId="47" xfId="41" applyNumberFormat="1" applyFont="1" applyFill="1" applyBorder="1" applyAlignment="1" applyProtection="1">
      <alignment horizontal="right" vertical="center"/>
    </xf>
    <xf numFmtId="4" fontId="16" fillId="4" borderId="0" xfId="0" applyNumberFormat="1" applyFont="1" applyFill="1" applyProtection="1">
      <protection locked="0"/>
    </xf>
    <xf numFmtId="0" fontId="16" fillId="4" borderId="0" xfId="0" applyFont="1" applyFill="1" applyProtection="1">
      <protection locked="0"/>
    </xf>
    <xf numFmtId="4" fontId="17" fillId="4" borderId="47" xfId="41" applyNumberFormat="1" applyFont="1" applyFill="1" applyBorder="1" applyAlignment="1" applyProtection="1">
      <alignment horizontal="right" vertical="center"/>
    </xf>
    <xf numFmtId="10" fontId="17" fillId="4" borderId="47" xfId="7" applyNumberFormat="1" applyFont="1" applyFill="1" applyBorder="1" applyAlignment="1" applyProtection="1">
      <alignment horizontal="right" vertical="center"/>
    </xf>
    <xf numFmtId="0" fontId="19" fillId="4" borderId="1" xfId="5" applyNumberFormat="1" applyFont="1" applyFill="1" applyProtection="1"/>
    <xf numFmtId="1" fontId="16" fillId="4" borderId="47" xfId="11" applyNumberFormat="1" applyFont="1" applyFill="1" applyBorder="1" applyAlignment="1" applyProtection="1">
      <alignment horizontal="center" vertical="center"/>
    </xf>
    <xf numFmtId="10" fontId="16" fillId="4" borderId="47" xfId="16" applyNumberFormat="1" applyFont="1" applyFill="1" applyBorder="1" applyAlignment="1" applyProtection="1">
      <alignment horizontal="right" vertical="center"/>
    </xf>
    <xf numFmtId="49" fontId="21" fillId="4" borderId="47" xfId="175" applyNumberFormat="1" applyFont="1" applyFill="1" applyBorder="1" applyProtection="1">
      <alignment horizontal="center"/>
    </xf>
    <xf numFmtId="0" fontId="21" fillId="4" borderId="47" xfId="49" applyNumberFormat="1" applyFont="1" applyFill="1" applyBorder="1" applyAlignment="1" applyProtection="1">
      <alignment wrapText="1"/>
    </xf>
    <xf numFmtId="4" fontId="21" fillId="4" borderId="47" xfId="49" applyNumberFormat="1" applyFont="1" applyFill="1" applyBorder="1" applyAlignment="1" applyProtection="1">
      <alignment wrapText="1"/>
    </xf>
    <xf numFmtId="4" fontId="21" fillId="4" borderId="47" xfId="176" applyNumberFormat="1" applyFont="1" applyFill="1" applyBorder="1" applyProtection="1">
      <alignment horizontal="right" shrinkToFit="1"/>
    </xf>
    <xf numFmtId="10" fontId="21" fillId="4" borderId="47" xfId="16" applyNumberFormat="1" applyFont="1" applyFill="1" applyBorder="1" applyProtection="1"/>
    <xf numFmtId="10" fontId="22" fillId="4" borderId="47" xfId="177" applyNumberFormat="1" applyFont="1" applyFill="1" applyBorder="1" applyProtection="1">
      <protection locked="0"/>
    </xf>
    <xf numFmtId="0" fontId="23" fillId="4" borderId="1" xfId="177" applyFont="1" applyFill="1" applyProtection="1">
      <protection locked="0"/>
    </xf>
    <xf numFmtId="4" fontId="23" fillId="4" borderId="1" xfId="177" applyNumberFormat="1" applyFont="1" applyFill="1" applyProtection="1">
      <protection locked="0"/>
    </xf>
    <xf numFmtId="49" fontId="24" fillId="4" borderId="47" xfId="175" applyNumberFormat="1" applyFont="1" applyFill="1" applyBorder="1" applyProtection="1">
      <alignment horizontal="center"/>
    </xf>
    <xf numFmtId="0" fontId="24" fillId="4" borderId="47" xfId="49" applyNumberFormat="1" applyFont="1" applyFill="1" applyBorder="1" applyAlignment="1" applyProtection="1">
      <alignment wrapText="1"/>
    </xf>
    <xf numFmtId="4" fontId="24" fillId="4" borderId="47" xfId="49" applyNumberFormat="1" applyFont="1" applyFill="1" applyBorder="1" applyAlignment="1" applyProtection="1">
      <alignment wrapText="1"/>
    </xf>
    <xf numFmtId="49" fontId="25" fillId="4" borderId="47" xfId="175" applyNumberFormat="1" applyFont="1" applyFill="1" applyBorder="1" applyProtection="1">
      <alignment horizontal="center"/>
    </xf>
    <xf numFmtId="0" fontId="25" fillId="4" borderId="47" xfId="49" applyNumberFormat="1" applyFont="1" applyFill="1" applyBorder="1" applyAlignment="1" applyProtection="1">
      <alignment wrapText="1"/>
    </xf>
    <xf numFmtId="4" fontId="25" fillId="4" borderId="47" xfId="49" applyNumberFormat="1" applyFont="1" applyFill="1" applyBorder="1" applyAlignment="1" applyProtection="1">
      <alignment wrapText="1"/>
    </xf>
    <xf numFmtId="4" fontId="25" fillId="4" borderId="47" xfId="176" applyNumberFormat="1" applyFont="1" applyFill="1" applyBorder="1" applyProtection="1">
      <alignment horizontal="right" shrinkToFit="1"/>
    </xf>
    <xf numFmtId="0" fontId="25" fillId="4" borderId="47" xfId="49" applyNumberFormat="1" applyFont="1" applyFill="1" applyBorder="1" applyAlignment="1" applyProtection="1">
      <alignment vertical="top" wrapText="1"/>
    </xf>
    <xf numFmtId="49" fontId="25" fillId="4" borderId="47" xfId="175" applyNumberFormat="1" applyFont="1" applyFill="1" applyBorder="1" applyAlignment="1" applyProtection="1">
      <alignment horizontal="center" vertical="center"/>
    </xf>
    <xf numFmtId="4" fontId="24" fillId="4" borderId="47" xfId="176" applyNumberFormat="1" applyFont="1" applyFill="1" applyBorder="1" applyProtection="1">
      <alignment horizontal="right" shrinkToFit="1"/>
    </xf>
    <xf numFmtId="49" fontId="23" fillId="4" borderId="47" xfId="175" applyNumberFormat="1" applyFont="1" applyFill="1" applyBorder="1" applyProtection="1">
      <alignment horizontal="center"/>
    </xf>
    <xf numFmtId="0" fontId="23" fillId="4" borderId="47" xfId="49" applyNumberFormat="1" applyFont="1" applyFill="1" applyBorder="1" applyAlignment="1" applyProtection="1">
      <alignment wrapText="1"/>
    </xf>
    <xf numFmtId="49" fontId="25" fillId="4" borderId="47" xfId="51" applyFont="1" applyFill="1" applyBorder="1" applyProtection="1">
      <alignment horizontal="center"/>
    </xf>
    <xf numFmtId="10" fontId="23" fillId="4" borderId="47" xfId="177" applyNumberFormat="1" applyFont="1" applyFill="1" applyBorder="1" applyAlignment="1" applyProtection="1">
      <alignment horizontal="right"/>
      <protection locked="0"/>
    </xf>
    <xf numFmtId="4" fontId="25" fillId="4" borderId="1" xfId="174" applyNumberFormat="1" applyFont="1" applyFill="1" applyAlignment="1" applyProtection="1">
      <alignment horizontal="right" shrinkToFit="1"/>
    </xf>
    <xf numFmtId="0" fontId="25" fillId="4" borderId="47" xfId="178" applyNumberFormat="1" applyFont="1" applyFill="1" applyBorder="1" applyAlignment="1" applyProtection="1">
      <alignment horizontal="left" vertical="top" wrapText="1"/>
    </xf>
    <xf numFmtId="0" fontId="18" fillId="4" borderId="1" xfId="5" applyNumberFormat="1" applyFont="1" applyFill="1" applyAlignment="1" applyProtection="1">
      <alignment horizontal="center" wrapText="1"/>
    </xf>
    <xf numFmtId="0" fontId="18" fillId="4" borderId="48" xfId="38" applyNumberFormat="1" applyFont="1" applyFill="1" applyBorder="1" applyAlignment="1" applyProtection="1">
      <alignment horizontal="left" wrapText="1"/>
    </xf>
    <xf numFmtId="0" fontId="18" fillId="4" borderId="49" xfId="38" applyNumberFormat="1" applyFont="1" applyFill="1" applyBorder="1" applyAlignment="1" applyProtection="1">
      <alignment horizontal="left" wrapText="1"/>
    </xf>
    <xf numFmtId="10" fontId="17" fillId="4" borderId="47" xfId="7" applyNumberFormat="1" applyFont="1" applyFill="1" applyBorder="1" applyAlignment="1" applyProtection="1">
      <alignment horizontal="right" vertical="center" wrapText="1"/>
    </xf>
    <xf numFmtId="0" fontId="27" fillId="4" borderId="1" xfId="177" applyFont="1" applyFill="1" applyProtection="1">
      <protection locked="0"/>
    </xf>
    <xf numFmtId="4" fontId="27" fillId="4" borderId="1" xfId="177" applyNumberFormat="1" applyFont="1" applyFill="1" applyProtection="1">
      <protection locked="0"/>
    </xf>
    <xf numFmtId="49" fontId="23" fillId="4" borderId="47" xfId="175" applyNumberFormat="1" applyFont="1" applyFill="1" applyBorder="1" applyAlignment="1" applyProtection="1">
      <alignment horizontal="center"/>
    </xf>
    <xf numFmtId="4" fontId="23" fillId="4" borderId="47" xfId="49" applyNumberFormat="1" applyFont="1" applyFill="1" applyBorder="1" applyAlignment="1" applyProtection="1">
      <alignment wrapText="1"/>
    </xf>
    <xf numFmtId="4" fontId="23" fillId="4" borderId="47" xfId="176" applyNumberFormat="1" applyFont="1" applyFill="1" applyBorder="1" applyProtection="1">
      <alignment horizontal="right" shrinkToFit="1"/>
    </xf>
    <xf numFmtId="10" fontId="23" fillId="4" borderId="47" xfId="16" applyNumberFormat="1" applyFont="1" applyFill="1" applyBorder="1" applyAlignment="1" applyProtection="1">
      <alignment horizontal="right"/>
    </xf>
    <xf numFmtId="10" fontId="24" fillId="4" borderId="47" xfId="16" applyNumberFormat="1" applyFont="1" applyFill="1" applyBorder="1" applyAlignment="1" applyProtection="1">
      <alignment horizontal="right"/>
    </xf>
    <xf numFmtId="10" fontId="22" fillId="4" borderId="47" xfId="177" applyNumberFormat="1" applyFont="1" applyFill="1" applyBorder="1" applyAlignment="1" applyProtection="1">
      <alignment horizontal="right"/>
      <protection locked="0"/>
    </xf>
    <xf numFmtId="10" fontId="25" fillId="4" borderId="47" xfId="16" applyNumberFormat="1" applyFont="1" applyFill="1" applyBorder="1" applyAlignment="1" applyProtection="1">
      <alignment horizontal="right"/>
    </xf>
    <xf numFmtId="10" fontId="25" fillId="4" borderId="47" xfId="16" applyNumberFormat="1" applyFont="1" applyFill="1" applyBorder="1" applyAlignment="1" applyProtection="1">
      <alignment horizontal="right" vertical="center"/>
    </xf>
    <xf numFmtId="10" fontId="26" fillId="4" borderId="47" xfId="16" applyNumberFormat="1" applyFont="1" applyFill="1" applyBorder="1" applyAlignment="1" applyProtection="1">
      <alignment horizontal="right"/>
    </xf>
    <xf numFmtId="10" fontId="23" fillId="4" borderId="47" xfId="177" applyNumberFormat="1" applyFont="1" applyFill="1" applyBorder="1" applyAlignment="1" applyProtection="1">
      <alignment horizontal="right" vertical="center"/>
      <protection locked="0"/>
    </xf>
    <xf numFmtId="10" fontId="23" fillId="4" borderId="47" xfId="177" applyNumberFormat="1" applyFont="1" applyFill="1" applyBorder="1" applyAlignment="1" applyProtection="1">
      <alignment horizontal="right" wrapText="1"/>
      <protection locked="0"/>
    </xf>
    <xf numFmtId="10" fontId="26" fillId="4" borderId="47" xfId="177" applyNumberFormat="1" applyFont="1" applyFill="1" applyBorder="1" applyAlignment="1" applyProtection="1">
      <alignment horizontal="right"/>
      <protection locked="0"/>
    </xf>
  </cellXfs>
  <cellStyles count="179">
    <cellStyle name="br" xfId="170"/>
    <cellStyle name="col" xfId="169"/>
    <cellStyle name="style0" xfId="171"/>
    <cellStyle name="td" xfId="172"/>
    <cellStyle name="tr" xfId="168"/>
    <cellStyle name="xl100" xfId="81"/>
    <cellStyle name="xl101" xfId="68"/>
    <cellStyle name="xl102" xfId="82"/>
    <cellStyle name="xl103" xfId="74"/>
    <cellStyle name="xl104" xfId="84"/>
    <cellStyle name="xl105" xfId="62"/>
    <cellStyle name="xl106" xfId="63"/>
    <cellStyle name="xl107" xfId="87"/>
    <cellStyle name="xl108" xfId="89"/>
    <cellStyle name="xl109" xfId="93"/>
    <cellStyle name="xl110" xfId="96"/>
    <cellStyle name="xl111" xfId="98"/>
    <cellStyle name="xl112" xfId="85"/>
    <cellStyle name="xl113" xfId="88"/>
    <cellStyle name="xl114" xfId="94"/>
    <cellStyle name="xl115" xfId="99"/>
    <cellStyle name="xl116" xfId="86"/>
    <cellStyle name="xl117" xfId="100"/>
    <cellStyle name="xl118" xfId="90"/>
    <cellStyle name="xl119" xfId="95"/>
    <cellStyle name="xl120" xfId="97"/>
    <cellStyle name="xl121" xfId="101"/>
    <cellStyle name="xl122" xfId="91"/>
    <cellStyle name="xl123" xfId="92"/>
    <cellStyle name="xl124" xfId="102"/>
    <cellStyle name="xl125" xfId="125"/>
    <cellStyle name="xl126" xfId="129"/>
    <cellStyle name="xl127" xfId="133"/>
    <cellStyle name="xl128" xfId="139"/>
    <cellStyle name="xl129" xfId="140"/>
    <cellStyle name="xl130" xfId="141"/>
    <cellStyle name="xl131" xfId="143"/>
    <cellStyle name="xl132" xfId="164"/>
    <cellStyle name="xl133" xfId="166"/>
    <cellStyle name="xl134" xfId="103"/>
    <cellStyle name="xl135" xfId="106"/>
    <cellStyle name="xl136" xfId="109"/>
    <cellStyle name="xl137" xfId="111"/>
    <cellStyle name="xl138" xfId="116"/>
    <cellStyle name="xl139" xfId="118"/>
    <cellStyle name="xl140" xfId="120"/>
    <cellStyle name="xl141" xfId="121"/>
    <cellStyle name="xl142" xfId="126"/>
    <cellStyle name="xl143" xfId="130"/>
    <cellStyle name="xl144" xfId="134"/>
    <cellStyle name="xl145" xfId="142"/>
    <cellStyle name="xl146" xfId="145"/>
    <cellStyle name="xl147" xfId="149"/>
    <cellStyle name="xl148" xfId="153"/>
    <cellStyle name="xl149" xfId="157"/>
    <cellStyle name="xl150" xfId="107"/>
    <cellStyle name="xl151" xfId="110"/>
    <cellStyle name="xl152" xfId="112"/>
    <cellStyle name="xl153" xfId="117"/>
    <cellStyle name="xl154" xfId="119"/>
    <cellStyle name="xl155" xfId="122"/>
    <cellStyle name="xl156" xfId="127"/>
    <cellStyle name="xl157" xfId="131"/>
    <cellStyle name="xl158" xfId="135"/>
    <cellStyle name="xl159" xfId="137"/>
    <cellStyle name="xl160" xfId="144"/>
    <cellStyle name="xl161" xfId="146"/>
    <cellStyle name="xl162" xfId="147"/>
    <cellStyle name="xl163" xfId="148"/>
    <cellStyle name="xl164" xfId="150"/>
    <cellStyle name="xl165" xfId="151"/>
    <cellStyle name="xl166" xfId="152"/>
    <cellStyle name="xl167" xfId="154"/>
    <cellStyle name="xl168" xfId="155"/>
    <cellStyle name="xl169" xfId="156"/>
    <cellStyle name="xl170" xfId="158"/>
    <cellStyle name="xl171" xfId="105"/>
    <cellStyle name="xl172" xfId="113"/>
    <cellStyle name="xl173" xfId="123"/>
    <cellStyle name="xl174" xfId="128"/>
    <cellStyle name="xl175" xfId="132"/>
    <cellStyle name="xl176" xfId="136"/>
    <cellStyle name="xl177" xfId="159"/>
    <cellStyle name="xl178" xfId="162"/>
    <cellStyle name="xl179" xfId="167"/>
    <cellStyle name="xl180" xfId="160"/>
    <cellStyle name="xl181" xfId="163"/>
    <cellStyle name="xl182" xfId="161"/>
    <cellStyle name="xl183" xfId="114"/>
    <cellStyle name="xl184" xfId="104"/>
    <cellStyle name="xl185" xfId="115"/>
    <cellStyle name="xl186" xfId="124"/>
    <cellStyle name="xl187" xfId="138"/>
    <cellStyle name="xl188" xfId="165"/>
    <cellStyle name="xl189" xfId="108"/>
    <cellStyle name="xl21" xfId="173"/>
    <cellStyle name="xl22" xfId="1"/>
    <cellStyle name="xl23" xfId="8"/>
    <cellStyle name="xl24" xfId="12"/>
    <cellStyle name="xl25" xfId="19"/>
    <cellStyle name="xl26" xfId="34"/>
    <cellStyle name="xl27" xfId="5"/>
    <cellStyle name="xl28" xfId="36"/>
    <cellStyle name="xl29" xfId="38"/>
    <cellStyle name="xl30" xfId="44"/>
    <cellStyle name="xl31" xfId="49"/>
    <cellStyle name="xl32" xfId="7"/>
    <cellStyle name="xl33" xfId="13"/>
    <cellStyle name="xl34" xfId="30"/>
    <cellStyle name="xl35" xfId="39"/>
    <cellStyle name="xl36" xfId="45"/>
    <cellStyle name="xl37" xfId="50"/>
    <cellStyle name="xl38" xfId="174"/>
    <cellStyle name="xl39" xfId="53"/>
    <cellStyle name="xl40" xfId="31"/>
    <cellStyle name="xl41" xfId="23"/>
    <cellStyle name="xl42" xfId="40"/>
    <cellStyle name="xl43" xfId="46"/>
    <cellStyle name="xl43 2" xfId="175"/>
    <cellStyle name="xl44" xfId="51"/>
    <cellStyle name="xl44 2" xfId="178"/>
    <cellStyle name="xl45" xfId="37"/>
    <cellStyle name="xl45 2" xfId="176"/>
    <cellStyle name="xl46" xfId="41"/>
    <cellStyle name="xl47" xfId="54"/>
    <cellStyle name="xl48" xfId="56"/>
    <cellStyle name="xl49" xfId="2"/>
    <cellStyle name="xl50" xfId="20"/>
    <cellStyle name="xl51" xfId="26"/>
    <cellStyle name="xl52" xfId="28"/>
    <cellStyle name="xl53" xfId="9"/>
    <cellStyle name="xl54" xfId="14"/>
    <cellStyle name="xl55" xfId="21"/>
    <cellStyle name="xl56" xfId="3"/>
    <cellStyle name="xl57" xfId="35"/>
    <cellStyle name="xl58" xfId="10"/>
    <cellStyle name="xl59" xfId="15"/>
    <cellStyle name="xl60" xfId="22"/>
    <cellStyle name="xl61" xfId="25"/>
    <cellStyle name="xl62" xfId="27"/>
    <cellStyle name="xl63" xfId="29"/>
    <cellStyle name="xl64" xfId="32"/>
    <cellStyle name="xl65" xfId="33"/>
    <cellStyle name="xl66" xfId="4"/>
    <cellStyle name="xl67" xfId="11"/>
    <cellStyle name="xl68" xfId="16"/>
    <cellStyle name="xl69" xfId="42"/>
    <cellStyle name="xl70" xfId="47"/>
    <cellStyle name="xl71" xfId="43"/>
    <cellStyle name="xl72" xfId="48"/>
    <cellStyle name="xl73" xfId="52"/>
    <cellStyle name="xl74" xfId="55"/>
    <cellStyle name="xl75" xfId="6"/>
    <cellStyle name="xl76" xfId="17"/>
    <cellStyle name="xl77" xfId="24"/>
    <cellStyle name="xl78" xfId="18"/>
    <cellStyle name="xl79" xfId="57"/>
    <cellStyle name="xl80" xfId="60"/>
    <cellStyle name="xl81" xfId="64"/>
    <cellStyle name="xl82" xfId="75"/>
    <cellStyle name="xl83" xfId="77"/>
    <cellStyle name="xl84" xfId="71"/>
    <cellStyle name="xl85" xfId="58"/>
    <cellStyle name="xl86" xfId="69"/>
    <cellStyle name="xl87" xfId="76"/>
    <cellStyle name="xl88" xfId="78"/>
    <cellStyle name="xl89" xfId="72"/>
    <cellStyle name="xl90" xfId="83"/>
    <cellStyle name="xl91" xfId="59"/>
    <cellStyle name="xl92" xfId="65"/>
    <cellStyle name="xl93" xfId="79"/>
    <cellStyle name="xl94" xfId="73"/>
    <cellStyle name="xl95" xfId="61"/>
    <cellStyle name="xl96" xfId="66"/>
    <cellStyle name="xl97" xfId="80"/>
    <cellStyle name="xl98" xfId="67"/>
    <cellStyle name="xl99" xfId="70"/>
    <cellStyle name="Обычный" xfId="0" builtinId="0"/>
    <cellStyle name="Обычный 2" xfId="17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8"/>
  <sheetViews>
    <sheetView tabSelected="1" zoomScale="120" zoomScaleNormal="120" workbookViewId="0">
      <pane ySplit="4" topLeftCell="A5" activePane="bottomLeft" state="frozen"/>
      <selection pane="bottomLeft" activeCell="G191" sqref="G191"/>
    </sheetView>
  </sheetViews>
  <sheetFormatPr defaultRowHeight="12" x14ac:dyDescent="0.2"/>
  <cols>
    <col min="1" max="1" width="24.42578125" style="3" customWidth="1"/>
    <col min="2" max="2" width="90" style="16" customWidth="1"/>
    <col min="3" max="3" width="15.85546875" style="3" customWidth="1"/>
    <col min="4" max="4" width="14.28515625" style="3" customWidth="1"/>
    <col min="5" max="5" width="15.140625" style="3" customWidth="1"/>
    <col min="6" max="6" width="10.5703125" style="3" customWidth="1"/>
    <col min="7" max="7" width="15.85546875" style="18" customWidth="1"/>
    <col min="8" max="8" width="13.42578125" style="3" customWidth="1"/>
    <col min="9" max="9" width="13.140625" style="3" customWidth="1"/>
    <col min="10" max="16384" width="9.140625" style="3"/>
  </cols>
  <sheetData>
    <row r="1" spans="1:10" ht="35.25" customHeight="1" x14ac:dyDescent="0.2">
      <c r="A1" s="59" t="s">
        <v>545</v>
      </c>
      <c r="B1" s="59"/>
      <c r="C1" s="59"/>
      <c r="D1" s="59"/>
      <c r="E1" s="59"/>
      <c r="F1" s="59"/>
      <c r="G1" s="59"/>
    </row>
    <row r="3" spans="1:10" x14ac:dyDescent="0.2">
      <c r="A3" s="4"/>
      <c r="B3" s="5"/>
      <c r="C3" s="6"/>
      <c r="D3" s="20"/>
      <c r="E3" s="21"/>
      <c r="F3" s="32"/>
      <c r="G3" s="17" t="s">
        <v>204</v>
      </c>
    </row>
    <row r="4" spans="1:10" ht="72" x14ac:dyDescent="0.2">
      <c r="A4" s="7" t="s">
        <v>202</v>
      </c>
      <c r="B4" s="8" t="s">
        <v>203</v>
      </c>
      <c r="C4" s="9" t="s">
        <v>546</v>
      </c>
      <c r="D4" s="9" t="s">
        <v>359</v>
      </c>
      <c r="E4" s="9" t="s">
        <v>547</v>
      </c>
      <c r="F4" s="10" t="s">
        <v>298</v>
      </c>
      <c r="G4" s="10" t="s">
        <v>360</v>
      </c>
    </row>
    <row r="5" spans="1:10" ht="15.75" customHeight="1" x14ac:dyDescent="0.2">
      <c r="A5" s="11" t="s">
        <v>0</v>
      </c>
      <c r="B5" s="11">
        <v>2</v>
      </c>
      <c r="C5" s="12" t="s">
        <v>2</v>
      </c>
      <c r="D5" s="12" t="s">
        <v>1</v>
      </c>
      <c r="E5" s="12" t="s">
        <v>2</v>
      </c>
      <c r="F5" s="33">
        <v>6</v>
      </c>
      <c r="G5" s="13">
        <v>7</v>
      </c>
    </row>
    <row r="6" spans="1:10" s="41" customFormat="1" ht="19.5" customHeight="1" x14ac:dyDescent="0.2">
      <c r="A6" s="35" t="s">
        <v>4</v>
      </c>
      <c r="B6" s="36" t="s">
        <v>3</v>
      </c>
      <c r="C6" s="37">
        <v>2645104463.3400006</v>
      </c>
      <c r="D6" s="38">
        <v>4225695018.0300002</v>
      </c>
      <c r="E6" s="38">
        <v>2894432885.3000002</v>
      </c>
      <c r="F6" s="39">
        <f>E6/D6</f>
        <v>0.68496019541168207</v>
      </c>
      <c r="G6" s="40">
        <f>E6/C6</f>
        <v>1.0942603308926295</v>
      </c>
      <c r="I6" s="42"/>
      <c r="J6" s="42"/>
    </row>
    <row r="7" spans="1:10" s="41" customFormat="1" ht="24" customHeight="1" x14ac:dyDescent="0.25">
      <c r="A7" s="43" t="s">
        <v>6</v>
      </c>
      <c r="B7" s="44" t="s">
        <v>5</v>
      </c>
      <c r="C7" s="45">
        <v>1818779905.3400002</v>
      </c>
      <c r="D7" s="45">
        <v>2510828000</v>
      </c>
      <c r="E7" s="45">
        <v>1863809784.48</v>
      </c>
      <c r="F7" s="69">
        <f t="shared" ref="F7:F71" si="0">E7/D7</f>
        <v>0.74230882580567048</v>
      </c>
      <c r="G7" s="70">
        <f t="shared" ref="G7:G71" si="1">E7/C7</f>
        <v>1.0247582893387983</v>
      </c>
      <c r="I7" s="42"/>
      <c r="J7" s="42"/>
    </row>
    <row r="8" spans="1:10" s="41" customFormat="1" ht="20.25" customHeight="1" x14ac:dyDescent="0.2">
      <c r="A8" s="46" t="s">
        <v>8</v>
      </c>
      <c r="B8" s="47" t="s">
        <v>7</v>
      </c>
      <c r="C8" s="48">
        <v>1818779905.3400002</v>
      </c>
      <c r="D8" s="48">
        <v>2510828000</v>
      </c>
      <c r="E8" s="48">
        <v>1863809784.48</v>
      </c>
      <c r="F8" s="71">
        <f t="shared" si="0"/>
        <v>0.74230882580567048</v>
      </c>
      <c r="G8" s="56">
        <f t="shared" si="1"/>
        <v>1.0247582893387983</v>
      </c>
      <c r="I8" s="42"/>
      <c r="J8" s="42"/>
    </row>
    <row r="9" spans="1:10" s="41" customFormat="1" ht="38.25" x14ac:dyDescent="0.2">
      <c r="A9" s="46" t="s">
        <v>9</v>
      </c>
      <c r="B9" s="47" t="s">
        <v>299</v>
      </c>
      <c r="C9" s="48">
        <v>1598057084.3599999</v>
      </c>
      <c r="D9" s="49">
        <v>2250117000</v>
      </c>
      <c r="E9" s="49">
        <v>1618509959.3399999</v>
      </c>
      <c r="F9" s="71">
        <f t="shared" si="0"/>
        <v>0.71930035608815002</v>
      </c>
      <c r="G9" s="56">
        <f t="shared" si="1"/>
        <v>1.012798588473572</v>
      </c>
      <c r="H9" s="42"/>
      <c r="I9" s="42"/>
      <c r="J9" s="42"/>
    </row>
    <row r="10" spans="1:10" s="41" customFormat="1" ht="51" x14ac:dyDescent="0.2">
      <c r="A10" s="46" t="s">
        <v>11</v>
      </c>
      <c r="B10" s="47" t="s">
        <v>10</v>
      </c>
      <c r="C10" s="48">
        <v>9003241.6899999995</v>
      </c>
      <c r="D10" s="49">
        <v>12478000</v>
      </c>
      <c r="E10" s="49">
        <v>13054765.34</v>
      </c>
      <c r="F10" s="68">
        <f t="shared" si="0"/>
        <v>1.0462225789389326</v>
      </c>
      <c r="G10" s="56" t="s">
        <v>571</v>
      </c>
      <c r="I10" s="42"/>
      <c r="J10" s="42"/>
    </row>
    <row r="11" spans="1:10" s="41" customFormat="1" ht="25.5" x14ac:dyDescent="0.2">
      <c r="A11" s="46" t="s">
        <v>13</v>
      </c>
      <c r="B11" s="50" t="s">
        <v>12</v>
      </c>
      <c r="C11" s="48">
        <v>17843694.920000002</v>
      </c>
      <c r="D11" s="49">
        <v>35599000</v>
      </c>
      <c r="E11" s="49">
        <v>43789021.979999997</v>
      </c>
      <c r="F11" s="71">
        <f t="shared" si="0"/>
        <v>1.2300632596421246</v>
      </c>
      <c r="G11" s="56" t="s">
        <v>543</v>
      </c>
      <c r="I11" s="42"/>
      <c r="J11" s="42"/>
    </row>
    <row r="12" spans="1:10" s="41" customFormat="1" ht="51" x14ac:dyDescent="0.2">
      <c r="A12" s="46" t="s">
        <v>14</v>
      </c>
      <c r="B12" s="47" t="s">
        <v>300</v>
      </c>
      <c r="C12" s="48">
        <v>10439710.93</v>
      </c>
      <c r="D12" s="49">
        <v>18555000</v>
      </c>
      <c r="E12" s="49">
        <v>14734526.460000001</v>
      </c>
      <c r="F12" s="71">
        <f t="shared" si="0"/>
        <v>0.79410005173807607</v>
      </c>
      <c r="G12" s="56" t="s">
        <v>542</v>
      </c>
      <c r="I12" s="42"/>
      <c r="J12" s="42"/>
    </row>
    <row r="13" spans="1:10" s="63" customFormat="1" ht="63.75" customHeight="1" x14ac:dyDescent="0.25">
      <c r="A13" s="65" t="s">
        <v>578</v>
      </c>
      <c r="B13" s="54" t="s">
        <v>579</v>
      </c>
      <c r="C13" s="66">
        <v>110500</v>
      </c>
      <c r="D13" s="67">
        <v>0</v>
      </c>
      <c r="E13" s="67">
        <v>0</v>
      </c>
      <c r="F13" s="68">
        <v>0</v>
      </c>
      <c r="G13" s="56" t="s">
        <v>527</v>
      </c>
      <c r="I13" s="64"/>
      <c r="J13" s="64"/>
    </row>
    <row r="14" spans="1:10" s="41" customFormat="1" ht="51" x14ac:dyDescent="0.2">
      <c r="A14" s="46" t="s">
        <v>301</v>
      </c>
      <c r="B14" s="47" t="s">
        <v>302</v>
      </c>
      <c r="C14" s="48">
        <v>107905633.78</v>
      </c>
      <c r="D14" s="49">
        <v>62035000</v>
      </c>
      <c r="E14" s="49">
        <v>59297440.93</v>
      </c>
      <c r="F14" s="71">
        <f t="shared" si="0"/>
        <v>0.95587073313452087</v>
      </c>
      <c r="G14" s="56">
        <f t="shared" si="1"/>
        <v>0.54953053749627867</v>
      </c>
      <c r="I14" s="42"/>
      <c r="J14" s="42"/>
    </row>
    <row r="15" spans="1:10" s="41" customFormat="1" ht="70.5" customHeight="1" x14ac:dyDescent="0.2">
      <c r="A15" s="51" t="s">
        <v>303</v>
      </c>
      <c r="B15" s="50" t="s">
        <v>528</v>
      </c>
      <c r="C15" s="48">
        <v>49314.9</v>
      </c>
      <c r="D15" s="49">
        <v>0</v>
      </c>
      <c r="E15" s="49">
        <v>13713.15</v>
      </c>
      <c r="F15" s="72" t="s">
        <v>527</v>
      </c>
      <c r="G15" s="56">
        <f t="shared" si="1"/>
        <v>0.27807315841662456</v>
      </c>
      <c r="I15" s="42"/>
      <c r="J15" s="42"/>
    </row>
    <row r="16" spans="1:10" s="41" customFormat="1" ht="42" customHeight="1" x14ac:dyDescent="0.2">
      <c r="A16" s="51" t="s">
        <v>304</v>
      </c>
      <c r="B16" s="50" t="s">
        <v>529</v>
      </c>
      <c r="C16" s="48">
        <v>40084565.729999997</v>
      </c>
      <c r="D16" s="49">
        <v>49280000</v>
      </c>
      <c r="E16" s="49">
        <v>47772242.490000002</v>
      </c>
      <c r="F16" s="71">
        <f t="shared" si="0"/>
        <v>0.96940427130681828</v>
      </c>
      <c r="G16" s="56">
        <f t="shared" si="1"/>
        <v>1.1917864549608033</v>
      </c>
      <c r="I16" s="42"/>
      <c r="J16" s="42"/>
    </row>
    <row r="17" spans="1:10" s="41" customFormat="1" ht="39" customHeight="1" x14ac:dyDescent="0.2">
      <c r="A17" s="51" t="s">
        <v>305</v>
      </c>
      <c r="B17" s="50" t="s">
        <v>530</v>
      </c>
      <c r="C17" s="48">
        <v>35286159.030000001</v>
      </c>
      <c r="D17" s="49">
        <v>82764000</v>
      </c>
      <c r="E17" s="49">
        <v>66638114.789999999</v>
      </c>
      <c r="F17" s="71">
        <f t="shared" si="0"/>
        <v>0.80515821842830215</v>
      </c>
      <c r="G17" s="56" t="s">
        <v>539</v>
      </c>
      <c r="I17" s="42"/>
      <c r="J17" s="42"/>
    </row>
    <row r="18" spans="1:10" s="41" customFormat="1" ht="27" x14ac:dyDescent="0.25">
      <c r="A18" s="43" t="s">
        <v>16</v>
      </c>
      <c r="B18" s="44" t="s">
        <v>15</v>
      </c>
      <c r="C18" s="45">
        <v>28421578.790000003</v>
      </c>
      <c r="D18" s="52">
        <v>38904000</v>
      </c>
      <c r="E18" s="52">
        <v>27817926.850000001</v>
      </c>
      <c r="F18" s="69">
        <f t="shared" si="0"/>
        <v>0.71504027477894305</v>
      </c>
      <c r="G18" s="70">
        <f t="shared" si="1"/>
        <v>0.97876078790484389</v>
      </c>
      <c r="I18" s="42"/>
      <c r="J18" s="42"/>
    </row>
    <row r="19" spans="1:10" s="41" customFormat="1" ht="12.75" x14ac:dyDescent="0.2">
      <c r="A19" s="46" t="s">
        <v>18</v>
      </c>
      <c r="B19" s="47" t="s">
        <v>17</v>
      </c>
      <c r="C19" s="48">
        <v>28421578.790000003</v>
      </c>
      <c r="D19" s="49">
        <v>38904000</v>
      </c>
      <c r="E19" s="49">
        <v>27817926.850000001</v>
      </c>
      <c r="F19" s="71">
        <f t="shared" si="0"/>
        <v>0.71504027477894305</v>
      </c>
      <c r="G19" s="56">
        <f t="shared" si="1"/>
        <v>0.97876078790484389</v>
      </c>
      <c r="I19" s="42"/>
      <c r="J19" s="42"/>
    </row>
    <row r="20" spans="1:10" s="41" customFormat="1" ht="38.25" x14ac:dyDescent="0.2">
      <c r="A20" s="46" t="s">
        <v>20</v>
      </c>
      <c r="B20" s="47" t="s">
        <v>19</v>
      </c>
      <c r="C20" s="48">
        <v>14558578.550000001</v>
      </c>
      <c r="D20" s="49">
        <v>20290000</v>
      </c>
      <c r="E20" s="49">
        <v>14434793.130000001</v>
      </c>
      <c r="F20" s="71">
        <f t="shared" si="0"/>
        <v>0.71142400837851161</v>
      </c>
      <c r="G20" s="56">
        <f t="shared" si="1"/>
        <v>0.9914974240393819</v>
      </c>
      <c r="I20" s="42"/>
      <c r="J20" s="42"/>
    </row>
    <row r="21" spans="1:10" s="41" customFormat="1" ht="51" x14ac:dyDescent="0.2">
      <c r="A21" s="46" t="s">
        <v>22</v>
      </c>
      <c r="B21" s="47" t="s">
        <v>21</v>
      </c>
      <c r="C21" s="48">
        <v>14558578.550000001</v>
      </c>
      <c r="D21" s="49">
        <v>20290000</v>
      </c>
      <c r="E21" s="49">
        <v>14434793.130000001</v>
      </c>
      <c r="F21" s="71">
        <f t="shared" si="0"/>
        <v>0.71142400837851161</v>
      </c>
      <c r="G21" s="56">
        <f t="shared" si="1"/>
        <v>0.9914974240393819</v>
      </c>
      <c r="I21" s="42"/>
      <c r="J21" s="42"/>
    </row>
    <row r="22" spans="1:10" s="41" customFormat="1" ht="38.25" x14ac:dyDescent="0.2">
      <c r="A22" s="53" t="s">
        <v>24</v>
      </c>
      <c r="B22" s="54" t="s">
        <v>23</v>
      </c>
      <c r="C22" s="48">
        <v>78444.149999999994</v>
      </c>
      <c r="D22" s="49">
        <v>97000</v>
      </c>
      <c r="E22" s="49">
        <v>82490.39</v>
      </c>
      <c r="F22" s="71">
        <f t="shared" si="0"/>
        <v>0.85041639175257733</v>
      </c>
      <c r="G22" s="56">
        <f t="shared" si="1"/>
        <v>1.0515811567847955</v>
      </c>
      <c r="I22" s="42"/>
      <c r="J22" s="42"/>
    </row>
    <row r="23" spans="1:10" s="41" customFormat="1" ht="63.75" x14ac:dyDescent="0.2">
      <c r="A23" s="53" t="s">
        <v>26</v>
      </c>
      <c r="B23" s="54" t="s">
        <v>25</v>
      </c>
      <c r="C23" s="48">
        <v>78444.149999999994</v>
      </c>
      <c r="D23" s="49">
        <v>97000</v>
      </c>
      <c r="E23" s="49">
        <v>82490.39</v>
      </c>
      <c r="F23" s="71">
        <f t="shared" si="0"/>
        <v>0.85041639175257733</v>
      </c>
      <c r="G23" s="56">
        <f t="shared" si="1"/>
        <v>1.0515811567847955</v>
      </c>
      <c r="I23" s="42"/>
      <c r="J23" s="42"/>
    </row>
    <row r="24" spans="1:10" s="41" customFormat="1" ht="38.25" x14ac:dyDescent="0.2">
      <c r="A24" s="46" t="s">
        <v>28</v>
      </c>
      <c r="B24" s="47" t="s">
        <v>27</v>
      </c>
      <c r="C24" s="48">
        <v>15492676</v>
      </c>
      <c r="D24" s="49">
        <v>21038000</v>
      </c>
      <c r="E24" s="49">
        <v>15163844.779999999</v>
      </c>
      <c r="F24" s="71">
        <f t="shared" si="0"/>
        <v>0.72078357163228446</v>
      </c>
      <c r="G24" s="56">
        <f t="shared" si="1"/>
        <v>0.97877505345106286</v>
      </c>
      <c r="I24" s="42"/>
      <c r="J24" s="42"/>
    </row>
    <row r="25" spans="1:10" s="41" customFormat="1" ht="51" x14ac:dyDescent="0.2">
      <c r="A25" s="46" t="s">
        <v>30</v>
      </c>
      <c r="B25" s="47" t="s">
        <v>29</v>
      </c>
      <c r="C25" s="48">
        <v>15492676</v>
      </c>
      <c r="D25" s="49">
        <v>21038000</v>
      </c>
      <c r="E25" s="49">
        <v>15163844.779999999</v>
      </c>
      <c r="F25" s="71">
        <f t="shared" si="0"/>
        <v>0.72078357163228446</v>
      </c>
      <c r="G25" s="56">
        <f t="shared" si="1"/>
        <v>0.97877505345106286</v>
      </c>
      <c r="I25" s="42"/>
      <c r="J25" s="42"/>
    </row>
    <row r="26" spans="1:10" s="41" customFormat="1" ht="38.25" x14ac:dyDescent="0.2">
      <c r="A26" s="46" t="s">
        <v>32</v>
      </c>
      <c r="B26" s="47" t="s">
        <v>31</v>
      </c>
      <c r="C26" s="48">
        <v>-1708119.91</v>
      </c>
      <c r="D26" s="49">
        <v>-2521000</v>
      </c>
      <c r="E26" s="49">
        <v>-1863201.45</v>
      </c>
      <c r="F26" s="71">
        <f t="shared" si="0"/>
        <v>0.73907237207457355</v>
      </c>
      <c r="G26" s="56">
        <f t="shared" si="1"/>
        <v>1.0907907806074342</v>
      </c>
      <c r="I26" s="42"/>
      <c r="J26" s="42"/>
    </row>
    <row r="27" spans="1:10" s="41" customFormat="1" ht="51" x14ac:dyDescent="0.2">
      <c r="A27" s="46" t="s">
        <v>34</v>
      </c>
      <c r="B27" s="47" t="s">
        <v>33</v>
      </c>
      <c r="C27" s="48">
        <v>-1708119.91</v>
      </c>
      <c r="D27" s="49">
        <v>-2521000</v>
      </c>
      <c r="E27" s="49">
        <v>-1863201.45</v>
      </c>
      <c r="F27" s="71">
        <f t="shared" si="0"/>
        <v>0.73907237207457355</v>
      </c>
      <c r="G27" s="56">
        <f t="shared" si="1"/>
        <v>1.0907907806074342</v>
      </c>
      <c r="I27" s="42"/>
      <c r="J27" s="42"/>
    </row>
    <row r="28" spans="1:10" s="41" customFormat="1" ht="13.5" x14ac:dyDescent="0.25">
      <c r="A28" s="43" t="s">
        <v>36</v>
      </c>
      <c r="B28" s="44" t="s">
        <v>35</v>
      </c>
      <c r="C28" s="45">
        <v>86933075.120000005</v>
      </c>
      <c r="D28" s="52">
        <v>162637000</v>
      </c>
      <c r="E28" s="52">
        <v>152295045.84</v>
      </c>
      <c r="F28" s="73">
        <f t="shared" si="0"/>
        <v>0.93641081574303509</v>
      </c>
      <c r="G28" s="70">
        <f t="shared" si="1"/>
        <v>1.7518653933474244</v>
      </c>
      <c r="I28" s="42"/>
      <c r="J28" s="42"/>
    </row>
    <row r="29" spans="1:10" s="41" customFormat="1" ht="12.75" x14ac:dyDescent="0.2">
      <c r="A29" s="46" t="s">
        <v>38</v>
      </c>
      <c r="B29" s="47" t="s">
        <v>37</v>
      </c>
      <c r="C29" s="48">
        <v>-1958566.1300000001</v>
      </c>
      <c r="D29" s="49">
        <v>261000</v>
      </c>
      <c r="E29" s="49">
        <v>256303.11</v>
      </c>
      <c r="F29" s="68">
        <f t="shared" si="0"/>
        <v>0.98200425287356319</v>
      </c>
      <c r="G29" s="70" t="s">
        <v>527</v>
      </c>
      <c r="I29" s="42"/>
      <c r="J29" s="42"/>
    </row>
    <row r="30" spans="1:10" s="41" customFormat="1" ht="12.75" x14ac:dyDescent="0.2">
      <c r="A30" s="46" t="s">
        <v>39</v>
      </c>
      <c r="B30" s="47" t="s">
        <v>37</v>
      </c>
      <c r="C30" s="48">
        <v>-1958416.6</v>
      </c>
      <c r="D30" s="49">
        <v>261000</v>
      </c>
      <c r="E30" s="49">
        <v>256304.91</v>
      </c>
      <c r="F30" s="68">
        <f t="shared" si="0"/>
        <v>0.98201114942528733</v>
      </c>
      <c r="G30" s="70" t="s">
        <v>527</v>
      </c>
      <c r="I30" s="42"/>
      <c r="J30" s="42"/>
    </row>
    <row r="31" spans="1:10" s="41" customFormat="1" ht="25.5" x14ac:dyDescent="0.2">
      <c r="A31" s="46" t="s">
        <v>41</v>
      </c>
      <c r="B31" s="47" t="s">
        <v>40</v>
      </c>
      <c r="C31" s="48">
        <v>-149.53</v>
      </c>
      <c r="D31" s="49">
        <v>0</v>
      </c>
      <c r="E31" s="49">
        <v>-1.8</v>
      </c>
      <c r="F31" s="68" t="e">
        <f t="shared" si="0"/>
        <v>#DIV/0!</v>
      </c>
      <c r="G31" s="56">
        <f t="shared" si="1"/>
        <v>1.2037718183642078E-2</v>
      </c>
      <c r="I31" s="42"/>
      <c r="J31" s="42"/>
    </row>
    <row r="32" spans="1:10" s="41" customFormat="1" ht="12.75" x14ac:dyDescent="0.2">
      <c r="A32" s="46" t="s">
        <v>43</v>
      </c>
      <c r="B32" s="47" t="s">
        <v>42</v>
      </c>
      <c r="C32" s="48">
        <v>595204.18999999994</v>
      </c>
      <c r="D32" s="49">
        <v>3121000</v>
      </c>
      <c r="E32" s="49">
        <v>2870428</v>
      </c>
      <c r="F32" s="68">
        <f t="shared" si="0"/>
        <v>0.91971419416853573</v>
      </c>
      <c r="G32" s="56" t="s">
        <v>512</v>
      </c>
      <c r="I32" s="42"/>
      <c r="J32" s="42"/>
    </row>
    <row r="33" spans="1:10" s="41" customFormat="1" ht="12.75" x14ac:dyDescent="0.2">
      <c r="A33" s="46" t="s">
        <v>44</v>
      </c>
      <c r="B33" s="47" t="s">
        <v>42</v>
      </c>
      <c r="C33" s="48">
        <v>595204.18999999994</v>
      </c>
      <c r="D33" s="49">
        <v>3121000</v>
      </c>
      <c r="E33" s="49">
        <v>2870428</v>
      </c>
      <c r="F33" s="68">
        <f t="shared" si="0"/>
        <v>0.91971419416853573</v>
      </c>
      <c r="G33" s="56" t="s">
        <v>512</v>
      </c>
      <c r="I33" s="42"/>
      <c r="J33" s="42"/>
    </row>
    <row r="34" spans="1:10" s="41" customFormat="1" ht="12.75" x14ac:dyDescent="0.2">
      <c r="A34" s="46" t="s">
        <v>46</v>
      </c>
      <c r="B34" s="47" t="s">
        <v>45</v>
      </c>
      <c r="C34" s="48">
        <v>88296437.060000002</v>
      </c>
      <c r="D34" s="49">
        <v>159255000</v>
      </c>
      <c r="E34" s="49">
        <v>149168314.72999999</v>
      </c>
      <c r="F34" s="68">
        <f t="shared" si="0"/>
        <v>0.9366633055791026</v>
      </c>
      <c r="G34" s="56" t="s">
        <v>538</v>
      </c>
      <c r="I34" s="42"/>
      <c r="J34" s="42"/>
    </row>
    <row r="35" spans="1:10" s="41" customFormat="1" ht="25.5" x14ac:dyDescent="0.2">
      <c r="A35" s="46" t="s">
        <v>48</v>
      </c>
      <c r="B35" s="47" t="s">
        <v>47</v>
      </c>
      <c r="C35" s="48">
        <v>88296437.060000002</v>
      </c>
      <c r="D35" s="49">
        <v>159255000</v>
      </c>
      <c r="E35" s="49">
        <v>149168314.72999999</v>
      </c>
      <c r="F35" s="68">
        <f t="shared" si="0"/>
        <v>0.9366633055791026</v>
      </c>
      <c r="G35" s="56" t="s">
        <v>538</v>
      </c>
      <c r="I35" s="42"/>
      <c r="J35" s="42"/>
    </row>
    <row r="36" spans="1:10" s="41" customFormat="1" ht="13.5" x14ac:dyDescent="0.25">
      <c r="A36" s="43" t="s">
        <v>50</v>
      </c>
      <c r="B36" s="44" t="s">
        <v>49</v>
      </c>
      <c r="C36" s="45">
        <v>208082808.54000002</v>
      </c>
      <c r="D36" s="45">
        <v>720905000</v>
      </c>
      <c r="E36" s="45">
        <v>232648787.05000001</v>
      </c>
      <c r="F36" s="69">
        <f t="shared" si="0"/>
        <v>0.32271767715579724</v>
      </c>
      <c r="G36" s="70">
        <f t="shared" si="1"/>
        <v>1.1180586646362842</v>
      </c>
      <c r="I36" s="42"/>
      <c r="J36" s="42"/>
    </row>
    <row r="37" spans="1:10" s="41" customFormat="1" ht="12.75" x14ac:dyDescent="0.2">
      <c r="A37" s="46" t="s">
        <v>52</v>
      </c>
      <c r="B37" s="47" t="s">
        <v>51</v>
      </c>
      <c r="C37" s="49">
        <v>27513664.300000001</v>
      </c>
      <c r="D37" s="49">
        <v>483501000</v>
      </c>
      <c r="E37" s="49">
        <v>111639723.2</v>
      </c>
      <c r="F37" s="68">
        <f t="shared" si="0"/>
        <v>0.23089863971325811</v>
      </c>
      <c r="G37" s="56" t="s">
        <v>580</v>
      </c>
      <c r="I37" s="42"/>
      <c r="J37" s="42"/>
    </row>
    <row r="38" spans="1:10" s="41" customFormat="1" ht="25.5" x14ac:dyDescent="0.2">
      <c r="A38" s="46" t="s">
        <v>54</v>
      </c>
      <c r="B38" s="47" t="s">
        <v>53</v>
      </c>
      <c r="C38" s="49">
        <v>27513664.300000001</v>
      </c>
      <c r="D38" s="49">
        <v>483501000</v>
      </c>
      <c r="E38" s="57">
        <v>111639723.2</v>
      </c>
      <c r="F38" s="68">
        <f t="shared" si="0"/>
        <v>0.23089863971325811</v>
      </c>
      <c r="G38" s="56" t="s">
        <v>580</v>
      </c>
      <c r="H38" s="40"/>
      <c r="I38" s="42"/>
      <c r="J38" s="42"/>
    </row>
    <row r="39" spans="1:10" s="41" customFormat="1" ht="12.75" x14ac:dyDescent="0.2">
      <c r="A39" s="46" t="s">
        <v>56</v>
      </c>
      <c r="B39" s="47" t="s">
        <v>55</v>
      </c>
      <c r="C39" s="48">
        <v>180569144.24000001</v>
      </c>
      <c r="D39" s="49">
        <v>237404000</v>
      </c>
      <c r="E39" s="49">
        <v>121009063.84999999</v>
      </c>
      <c r="F39" s="71">
        <f t="shared" si="0"/>
        <v>0.50971788112247474</v>
      </c>
      <c r="G39" s="56">
        <f t="shared" si="1"/>
        <v>0.67015360990559447</v>
      </c>
      <c r="I39" s="42"/>
      <c r="J39" s="42"/>
    </row>
    <row r="40" spans="1:10" s="41" customFormat="1" ht="12.75" x14ac:dyDescent="0.2">
      <c r="A40" s="46" t="s">
        <v>58</v>
      </c>
      <c r="B40" s="47" t="s">
        <v>57</v>
      </c>
      <c r="C40" s="48">
        <v>172789851.43000001</v>
      </c>
      <c r="D40" s="49">
        <v>141261000</v>
      </c>
      <c r="E40" s="49">
        <v>99723185.430000007</v>
      </c>
      <c r="F40" s="71">
        <f t="shared" si="0"/>
        <v>0.70594987597426051</v>
      </c>
      <c r="G40" s="56">
        <f t="shared" si="1"/>
        <v>0.57713566279903594</v>
      </c>
      <c r="I40" s="42"/>
      <c r="J40" s="42"/>
    </row>
    <row r="41" spans="1:10" s="41" customFormat="1" ht="25.5" x14ac:dyDescent="0.2">
      <c r="A41" s="46" t="s">
        <v>60</v>
      </c>
      <c r="B41" s="47" t="s">
        <v>59</v>
      </c>
      <c r="C41" s="48">
        <v>172789851.43000001</v>
      </c>
      <c r="D41" s="49">
        <v>141261000</v>
      </c>
      <c r="E41" s="49">
        <v>99723185.430000007</v>
      </c>
      <c r="F41" s="71">
        <f t="shared" si="0"/>
        <v>0.70594987597426051</v>
      </c>
      <c r="G41" s="56">
        <f t="shared" si="1"/>
        <v>0.57713566279903594</v>
      </c>
      <c r="I41" s="42"/>
      <c r="J41" s="42"/>
    </row>
    <row r="42" spans="1:10" s="41" customFormat="1" ht="12.75" x14ac:dyDescent="0.2">
      <c r="A42" s="46" t="s">
        <v>62</v>
      </c>
      <c r="B42" s="47" t="s">
        <v>61</v>
      </c>
      <c r="C42" s="48">
        <v>7779292.8099999996</v>
      </c>
      <c r="D42" s="49">
        <v>96143000</v>
      </c>
      <c r="E42" s="49">
        <v>21285878.420000002</v>
      </c>
      <c r="F42" s="68">
        <f t="shared" si="0"/>
        <v>0.2213981092747262</v>
      </c>
      <c r="G42" s="56" t="s">
        <v>507</v>
      </c>
      <c r="I42" s="42"/>
      <c r="J42" s="42"/>
    </row>
    <row r="43" spans="1:10" s="41" customFormat="1" ht="25.5" x14ac:dyDescent="0.2">
      <c r="A43" s="46" t="s">
        <v>64</v>
      </c>
      <c r="B43" s="47" t="s">
        <v>63</v>
      </c>
      <c r="C43" s="48">
        <v>7779292.8099999996</v>
      </c>
      <c r="D43" s="49">
        <v>96143000</v>
      </c>
      <c r="E43" s="49">
        <v>21285878.420000002</v>
      </c>
      <c r="F43" s="68">
        <f t="shared" si="0"/>
        <v>0.2213981092747262</v>
      </c>
      <c r="G43" s="56" t="s">
        <v>507</v>
      </c>
      <c r="I43" s="42"/>
      <c r="J43" s="42"/>
    </row>
    <row r="44" spans="1:10" s="41" customFormat="1" ht="13.5" x14ac:dyDescent="0.25">
      <c r="A44" s="43" t="s">
        <v>66</v>
      </c>
      <c r="B44" s="44" t="s">
        <v>65</v>
      </c>
      <c r="C44" s="45">
        <v>49669077.049999997</v>
      </c>
      <c r="D44" s="45">
        <v>69821000</v>
      </c>
      <c r="E44" s="45">
        <v>62766227.32</v>
      </c>
      <c r="F44" s="69">
        <f t="shared" si="0"/>
        <v>0.89895915727359965</v>
      </c>
      <c r="G44" s="70">
        <f t="shared" si="1"/>
        <v>1.2636882150400257</v>
      </c>
      <c r="I44" s="42"/>
      <c r="J44" s="42"/>
    </row>
    <row r="45" spans="1:10" s="41" customFormat="1" ht="12.75" x14ac:dyDescent="0.2">
      <c r="A45" s="46" t="s">
        <v>68</v>
      </c>
      <c r="B45" s="47" t="s">
        <v>67</v>
      </c>
      <c r="C45" s="48">
        <v>49263877.049999997</v>
      </c>
      <c r="D45" s="49">
        <v>69350600</v>
      </c>
      <c r="E45" s="49">
        <v>62238427.32</v>
      </c>
      <c r="F45" s="71">
        <f t="shared" si="0"/>
        <v>0.89744612620510855</v>
      </c>
      <c r="G45" s="56" t="s">
        <v>537</v>
      </c>
      <c r="I45" s="42"/>
      <c r="J45" s="42"/>
    </row>
    <row r="46" spans="1:10" s="41" customFormat="1" ht="25.5" x14ac:dyDescent="0.2">
      <c r="A46" s="46" t="s">
        <v>70</v>
      </c>
      <c r="B46" s="47" t="s">
        <v>69</v>
      </c>
      <c r="C46" s="48">
        <v>49263877.049999997</v>
      </c>
      <c r="D46" s="49">
        <v>69350600</v>
      </c>
      <c r="E46" s="49">
        <v>62238427.32</v>
      </c>
      <c r="F46" s="71">
        <f t="shared" si="0"/>
        <v>0.89744612620510855</v>
      </c>
      <c r="G46" s="56" t="s">
        <v>537</v>
      </c>
      <c r="I46" s="42"/>
      <c r="J46" s="42"/>
    </row>
    <row r="47" spans="1:10" s="41" customFormat="1" ht="30.75" customHeight="1" x14ac:dyDescent="0.2">
      <c r="A47" s="46" t="s">
        <v>72</v>
      </c>
      <c r="B47" s="47" t="s">
        <v>71</v>
      </c>
      <c r="C47" s="48">
        <v>405200</v>
      </c>
      <c r="D47" s="49">
        <v>470400</v>
      </c>
      <c r="E47" s="49">
        <v>527800</v>
      </c>
      <c r="F47" s="71">
        <f t="shared" si="0"/>
        <v>1.1220238095238095</v>
      </c>
      <c r="G47" s="56" t="s">
        <v>537</v>
      </c>
      <c r="I47" s="42"/>
      <c r="J47" s="42"/>
    </row>
    <row r="48" spans="1:10" s="41" customFormat="1" ht="16.5" customHeight="1" x14ac:dyDescent="0.2">
      <c r="A48" s="46" t="s">
        <v>74</v>
      </c>
      <c r="B48" s="47" t="s">
        <v>73</v>
      </c>
      <c r="C48" s="48">
        <v>310000</v>
      </c>
      <c r="D48" s="49">
        <v>360000</v>
      </c>
      <c r="E48" s="49">
        <v>475000</v>
      </c>
      <c r="F48" s="71">
        <f t="shared" si="0"/>
        <v>1.3194444444444444</v>
      </c>
      <c r="G48" s="56" t="s">
        <v>571</v>
      </c>
      <c r="I48" s="42"/>
      <c r="J48" s="42"/>
    </row>
    <row r="49" spans="1:10" s="41" customFormat="1" ht="31.5" customHeight="1" x14ac:dyDescent="0.2">
      <c r="A49" s="46" t="s">
        <v>76</v>
      </c>
      <c r="B49" s="47" t="s">
        <v>75</v>
      </c>
      <c r="C49" s="48">
        <v>95200</v>
      </c>
      <c r="D49" s="49">
        <v>110400</v>
      </c>
      <c r="E49" s="49">
        <v>52800</v>
      </c>
      <c r="F49" s="71">
        <f t="shared" si="0"/>
        <v>0.47826086956521741</v>
      </c>
      <c r="G49" s="56">
        <f t="shared" si="1"/>
        <v>0.55462184873949583</v>
      </c>
      <c r="I49" s="42"/>
      <c r="J49" s="42"/>
    </row>
    <row r="50" spans="1:10" s="41" customFormat="1" ht="44.25" customHeight="1" x14ac:dyDescent="0.2">
      <c r="A50" s="46" t="s">
        <v>78</v>
      </c>
      <c r="B50" s="47" t="s">
        <v>77</v>
      </c>
      <c r="C50" s="48">
        <v>95200</v>
      </c>
      <c r="D50" s="49">
        <v>110400</v>
      </c>
      <c r="E50" s="49">
        <v>52800</v>
      </c>
      <c r="F50" s="71">
        <f t="shared" si="0"/>
        <v>0.47826086956521741</v>
      </c>
      <c r="G50" s="56">
        <f t="shared" si="1"/>
        <v>0.55462184873949583</v>
      </c>
      <c r="I50" s="42"/>
      <c r="J50" s="42"/>
    </row>
    <row r="51" spans="1:10" s="41" customFormat="1" ht="27" x14ac:dyDescent="0.25">
      <c r="A51" s="43" t="s">
        <v>80</v>
      </c>
      <c r="B51" s="44" t="s">
        <v>79</v>
      </c>
      <c r="C51" s="45">
        <v>631.83999999999992</v>
      </c>
      <c r="D51" s="45">
        <v>0</v>
      </c>
      <c r="E51" s="45">
        <v>0</v>
      </c>
      <c r="F51" s="69">
        <v>0</v>
      </c>
      <c r="G51" s="76">
        <f t="shared" si="1"/>
        <v>0</v>
      </c>
      <c r="I51" s="42"/>
      <c r="J51" s="42"/>
    </row>
    <row r="52" spans="1:10" s="41" customFormat="1" ht="12.75" x14ac:dyDescent="0.2">
      <c r="A52" s="46" t="s">
        <v>82</v>
      </c>
      <c r="B52" s="47" t="s">
        <v>81</v>
      </c>
      <c r="C52" s="48">
        <v>362.58</v>
      </c>
      <c r="D52" s="49">
        <v>0</v>
      </c>
      <c r="E52" s="49">
        <v>0</v>
      </c>
      <c r="F52" s="71">
        <v>0</v>
      </c>
      <c r="G52" s="56">
        <f t="shared" si="1"/>
        <v>0</v>
      </c>
      <c r="I52" s="42"/>
      <c r="J52" s="42"/>
    </row>
    <row r="53" spans="1:10" s="41" customFormat="1" ht="12.75" x14ac:dyDescent="0.2">
      <c r="A53" s="46" t="s">
        <v>84</v>
      </c>
      <c r="B53" s="47" t="s">
        <v>83</v>
      </c>
      <c r="C53" s="48">
        <v>362.58</v>
      </c>
      <c r="D53" s="49">
        <v>0</v>
      </c>
      <c r="E53" s="49">
        <v>0</v>
      </c>
      <c r="F53" s="71">
        <v>0</v>
      </c>
      <c r="G53" s="56">
        <f t="shared" si="1"/>
        <v>0</v>
      </c>
      <c r="I53" s="42"/>
      <c r="J53" s="42"/>
    </row>
    <row r="54" spans="1:10" s="41" customFormat="1" ht="25.5" x14ac:dyDescent="0.2">
      <c r="A54" s="46" t="s">
        <v>86</v>
      </c>
      <c r="B54" s="47" t="s">
        <v>85</v>
      </c>
      <c r="C54" s="48">
        <v>362.58</v>
      </c>
      <c r="D54" s="49">
        <v>0</v>
      </c>
      <c r="E54" s="49">
        <v>0</v>
      </c>
      <c r="F54" s="71">
        <v>0</v>
      </c>
      <c r="G54" s="56">
        <f t="shared" si="1"/>
        <v>0</v>
      </c>
      <c r="I54" s="42"/>
      <c r="J54" s="42"/>
    </row>
    <row r="55" spans="1:10" s="41" customFormat="1" ht="12.75" x14ac:dyDescent="0.2">
      <c r="A55" s="46" t="s">
        <v>88</v>
      </c>
      <c r="B55" s="47" t="s">
        <v>87</v>
      </c>
      <c r="C55" s="48">
        <v>0.05</v>
      </c>
      <c r="D55" s="49">
        <v>0</v>
      </c>
      <c r="E55" s="49">
        <v>0</v>
      </c>
      <c r="F55" s="71">
        <v>0</v>
      </c>
      <c r="G55" s="56">
        <f t="shared" si="1"/>
        <v>0</v>
      </c>
      <c r="I55" s="42"/>
      <c r="J55" s="42"/>
    </row>
    <row r="56" spans="1:10" s="41" customFormat="1" ht="12.75" x14ac:dyDescent="0.2">
      <c r="A56" s="46" t="s">
        <v>90</v>
      </c>
      <c r="B56" s="47" t="s">
        <v>89</v>
      </c>
      <c r="C56" s="48">
        <v>0.05</v>
      </c>
      <c r="D56" s="49">
        <v>0</v>
      </c>
      <c r="E56" s="49">
        <v>0</v>
      </c>
      <c r="F56" s="71">
        <v>0</v>
      </c>
      <c r="G56" s="56">
        <f t="shared" si="1"/>
        <v>0</v>
      </c>
      <c r="I56" s="42"/>
      <c r="J56" s="42"/>
    </row>
    <row r="57" spans="1:10" s="41" customFormat="1" ht="12.75" x14ac:dyDescent="0.2">
      <c r="A57" s="46" t="s">
        <v>92</v>
      </c>
      <c r="B57" s="47" t="s">
        <v>91</v>
      </c>
      <c r="C57" s="48">
        <v>269.20999999999998</v>
      </c>
      <c r="D57" s="49">
        <v>0</v>
      </c>
      <c r="E57" s="49">
        <v>0</v>
      </c>
      <c r="F57" s="71">
        <v>0</v>
      </c>
      <c r="G57" s="56">
        <f t="shared" si="1"/>
        <v>0</v>
      </c>
      <c r="I57" s="42"/>
      <c r="J57" s="42"/>
    </row>
    <row r="58" spans="1:10" s="41" customFormat="1" ht="12.75" x14ac:dyDescent="0.2">
      <c r="A58" s="55" t="s">
        <v>273</v>
      </c>
      <c r="B58" s="47" t="s">
        <v>306</v>
      </c>
      <c r="C58" s="48">
        <v>1077.74</v>
      </c>
      <c r="D58" s="49">
        <v>0</v>
      </c>
      <c r="E58" s="49">
        <v>0</v>
      </c>
      <c r="F58" s="71">
        <v>0</v>
      </c>
      <c r="G58" s="56">
        <f t="shared" si="1"/>
        <v>0</v>
      </c>
      <c r="I58" s="42"/>
      <c r="J58" s="42"/>
    </row>
    <row r="59" spans="1:10" s="41" customFormat="1" ht="12.75" x14ac:dyDescent="0.2">
      <c r="A59" s="55" t="s">
        <v>274</v>
      </c>
      <c r="B59" s="47" t="s">
        <v>307</v>
      </c>
      <c r="C59" s="48">
        <v>1077.74</v>
      </c>
      <c r="D59" s="49">
        <v>0</v>
      </c>
      <c r="E59" s="49">
        <v>0</v>
      </c>
      <c r="F59" s="71">
        <v>0</v>
      </c>
      <c r="G59" s="56">
        <f t="shared" si="1"/>
        <v>0</v>
      </c>
      <c r="I59" s="42"/>
      <c r="J59" s="42"/>
    </row>
    <row r="60" spans="1:10" s="41" customFormat="1" ht="25.5" x14ac:dyDescent="0.2">
      <c r="A60" s="46" t="s">
        <v>94</v>
      </c>
      <c r="B60" s="47" t="s">
        <v>93</v>
      </c>
      <c r="C60" s="48">
        <v>-1002.21</v>
      </c>
      <c r="D60" s="49">
        <v>0</v>
      </c>
      <c r="E60" s="49">
        <v>0</v>
      </c>
      <c r="F60" s="71">
        <v>0</v>
      </c>
      <c r="G60" s="56">
        <f t="shared" si="1"/>
        <v>0</v>
      </c>
      <c r="I60" s="42"/>
      <c r="J60" s="42"/>
    </row>
    <row r="61" spans="1:10" s="41" customFormat="1" ht="38.25" x14ac:dyDescent="0.2">
      <c r="A61" s="46" t="s">
        <v>96</v>
      </c>
      <c r="B61" s="47" t="s">
        <v>95</v>
      </c>
      <c r="C61" s="48">
        <v>-1002.21</v>
      </c>
      <c r="D61" s="49">
        <v>0</v>
      </c>
      <c r="E61" s="49">
        <v>0</v>
      </c>
      <c r="F61" s="71">
        <v>0</v>
      </c>
      <c r="G61" s="56">
        <f t="shared" si="1"/>
        <v>0</v>
      </c>
      <c r="I61" s="42"/>
      <c r="J61" s="42"/>
    </row>
    <row r="62" spans="1:10" s="41" customFormat="1" ht="12.75" x14ac:dyDescent="0.2">
      <c r="A62" s="46" t="s">
        <v>308</v>
      </c>
      <c r="B62" s="47" t="s">
        <v>309</v>
      </c>
      <c r="C62" s="48">
        <v>193.68</v>
      </c>
      <c r="D62" s="49">
        <v>0</v>
      </c>
      <c r="E62" s="49">
        <v>0</v>
      </c>
      <c r="F62" s="71">
        <v>0</v>
      </c>
      <c r="G62" s="56">
        <f t="shared" si="1"/>
        <v>0</v>
      </c>
      <c r="I62" s="42"/>
      <c r="J62" s="42"/>
    </row>
    <row r="63" spans="1:10" s="41" customFormat="1" ht="12.75" x14ac:dyDescent="0.2">
      <c r="A63" s="46" t="s">
        <v>310</v>
      </c>
      <c r="B63" s="47" t="s">
        <v>311</v>
      </c>
      <c r="C63" s="48">
        <v>193.68</v>
      </c>
      <c r="D63" s="49">
        <v>0</v>
      </c>
      <c r="E63" s="49">
        <v>0</v>
      </c>
      <c r="F63" s="71">
        <v>0</v>
      </c>
      <c r="G63" s="56">
        <f t="shared" si="1"/>
        <v>0</v>
      </c>
      <c r="I63" s="42"/>
      <c r="J63" s="42"/>
    </row>
    <row r="64" spans="1:10" s="41" customFormat="1" ht="39" customHeight="1" x14ac:dyDescent="0.25">
      <c r="A64" s="43" t="s">
        <v>98</v>
      </c>
      <c r="B64" s="44" t="s">
        <v>97</v>
      </c>
      <c r="C64" s="52">
        <v>198559961.48000002</v>
      </c>
      <c r="D64" s="52">
        <v>270526500</v>
      </c>
      <c r="E64" s="52">
        <v>198026629.13</v>
      </c>
      <c r="F64" s="69">
        <f t="shared" si="0"/>
        <v>0.73200455086655092</v>
      </c>
      <c r="G64" s="70">
        <f t="shared" si="1"/>
        <v>0.99731399852203462</v>
      </c>
      <c r="I64" s="42"/>
      <c r="J64" s="42"/>
    </row>
    <row r="65" spans="1:10" s="41" customFormat="1" ht="38.25" x14ac:dyDescent="0.2">
      <c r="A65" s="46" t="s">
        <v>100</v>
      </c>
      <c r="B65" s="47" t="s">
        <v>99</v>
      </c>
      <c r="C65" s="49">
        <v>5487889.3300000001</v>
      </c>
      <c r="D65" s="49">
        <v>5488000</v>
      </c>
      <c r="E65" s="49">
        <v>5782216.4299999997</v>
      </c>
      <c r="F65" s="71">
        <f t="shared" si="0"/>
        <v>1.0536108655247813</v>
      </c>
      <c r="G65" s="56">
        <f t="shared" si="1"/>
        <v>1.0536321128764452</v>
      </c>
      <c r="I65" s="42"/>
      <c r="J65" s="42"/>
    </row>
    <row r="66" spans="1:10" s="41" customFormat="1" ht="25.5" x14ac:dyDescent="0.2">
      <c r="A66" s="46" t="s">
        <v>102</v>
      </c>
      <c r="B66" s="47" t="s">
        <v>101</v>
      </c>
      <c r="C66" s="49">
        <v>5487889.3300000001</v>
      </c>
      <c r="D66" s="49">
        <v>5488000</v>
      </c>
      <c r="E66" s="49">
        <v>5782216.4299999997</v>
      </c>
      <c r="F66" s="71">
        <f t="shared" si="0"/>
        <v>1.0536108655247813</v>
      </c>
      <c r="G66" s="56">
        <f t="shared" si="1"/>
        <v>1.0536321128764452</v>
      </c>
      <c r="I66" s="42"/>
      <c r="J66" s="42"/>
    </row>
    <row r="67" spans="1:10" s="41" customFormat="1" ht="51" x14ac:dyDescent="0.2">
      <c r="A67" s="46" t="s">
        <v>104</v>
      </c>
      <c r="B67" s="47" t="s">
        <v>103</v>
      </c>
      <c r="C67" s="49">
        <v>154753480.55000001</v>
      </c>
      <c r="D67" s="49">
        <v>209476500</v>
      </c>
      <c r="E67" s="49">
        <v>148579820.44999999</v>
      </c>
      <c r="F67" s="71">
        <f t="shared" si="0"/>
        <v>0.70929111594856697</v>
      </c>
      <c r="G67" s="56">
        <f t="shared" si="1"/>
        <v>0.96010648627702211</v>
      </c>
      <c r="I67" s="42"/>
      <c r="J67" s="42"/>
    </row>
    <row r="68" spans="1:10" s="41" customFormat="1" ht="38.25" x14ac:dyDescent="0.2">
      <c r="A68" s="46" t="s">
        <v>106</v>
      </c>
      <c r="B68" s="47" t="s">
        <v>105</v>
      </c>
      <c r="C68" s="49">
        <v>99635086.060000002</v>
      </c>
      <c r="D68" s="49">
        <v>139720000</v>
      </c>
      <c r="E68" s="49">
        <v>99225676.819999993</v>
      </c>
      <c r="F68" s="71">
        <f t="shared" si="0"/>
        <v>0.71017518479816766</v>
      </c>
      <c r="G68" s="56">
        <f t="shared" si="1"/>
        <v>0.99589091296861565</v>
      </c>
      <c r="I68" s="42"/>
      <c r="J68" s="42"/>
    </row>
    <row r="69" spans="1:10" s="41" customFormat="1" ht="38.25" x14ac:dyDescent="0.2">
      <c r="A69" s="46" t="s">
        <v>108</v>
      </c>
      <c r="B69" s="47" t="s">
        <v>107</v>
      </c>
      <c r="C69" s="49">
        <v>99635086.060000002</v>
      </c>
      <c r="D69" s="49">
        <v>139720000</v>
      </c>
      <c r="E69" s="49">
        <v>99225676.819999993</v>
      </c>
      <c r="F69" s="71">
        <f t="shared" si="0"/>
        <v>0.71017518479816766</v>
      </c>
      <c r="G69" s="56">
        <f t="shared" si="1"/>
        <v>0.99589091296861565</v>
      </c>
      <c r="I69" s="42"/>
      <c r="J69" s="42"/>
    </row>
    <row r="70" spans="1:10" s="41" customFormat="1" ht="38.25" x14ac:dyDescent="0.2">
      <c r="A70" s="46" t="s">
        <v>110</v>
      </c>
      <c r="B70" s="47" t="s">
        <v>109</v>
      </c>
      <c r="C70" s="49">
        <v>14018938.470000001</v>
      </c>
      <c r="D70" s="49">
        <v>11881000</v>
      </c>
      <c r="E70" s="49">
        <v>7187856.8799999999</v>
      </c>
      <c r="F70" s="71">
        <f t="shared" si="0"/>
        <v>0.60498753303593977</v>
      </c>
      <c r="G70" s="56">
        <f t="shared" si="1"/>
        <v>0.51272476124934441</v>
      </c>
      <c r="I70" s="42"/>
      <c r="J70" s="42"/>
    </row>
    <row r="71" spans="1:10" s="41" customFormat="1" ht="38.25" x14ac:dyDescent="0.2">
      <c r="A71" s="46" t="s">
        <v>112</v>
      </c>
      <c r="B71" s="47" t="s">
        <v>111</v>
      </c>
      <c r="C71" s="49">
        <v>14018938.470000001</v>
      </c>
      <c r="D71" s="49">
        <v>11881000</v>
      </c>
      <c r="E71" s="49">
        <v>7187856.8799999999</v>
      </c>
      <c r="F71" s="71">
        <f t="shared" si="0"/>
        <v>0.60498753303593977</v>
      </c>
      <c r="G71" s="56">
        <f t="shared" si="1"/>
        <v>0.51272476124934441</v>
      </c>
      <c r="I71" s="42"/>
      <c r="J71" s="42"/>
    </row>
    <row r="72" spans="1:10" s="41" customFormat="1" ht="38.25" x14ac:dyDescent="0.2">
      <c r="A72" s="46" t="s">
        <v>114</v>
      </c>
      <c r="B72" s="47" t="s">
        <v>113</v>
      </c>
      <c r="C72" s="49">
        <v>2010785.5</v>
      </c>
      <c r="D72" s="49">
        <v>3531500</v>
      </c>
      <c r="E72" s="49">
        <v>2264736.5</v>
      </c>
      <c r="F72" s="71">
        <f t="shared" ref="F72:F136" si="2">E72/D72</f>
        <v>0.64129590825428284</v>
      </c>
      <c r="G72" s="56">
        <f t="shared" ref="G72:G136" si="3">E72/C72</f>
        <v>1.1262944257356142</v>
      </c>
      <c r="I72" s="42"/>
      <c r="J72" s="42"/>
    </row>
    <row r="73" spans="1:10" s="41" customFormat="1" ht="38.25" x14ac:dyDescent="0.2">
      <c r="A73" s="46" t="s">
        <v>116</v>
      </c>
      <c r="B73" s="47" t="s">
        <v>115</v>
      </c>
      <c r="C73" s="49">
        <v>2010785.5</v>
      </c>
      <c r="D73" s="49">
        <v>3531500</v>
      </c>
      <c r="E73" s="49">
        <v>2264736.5</v>
      </c>
      <c r="F73" s="71">
        <f t="shared" si="2"/>
        <v>0.64129590825428284</v>
      </c>
      <c r="G73" s="56">
        <f t="shared" si="3"/>
        <v>1.1262944257356142</v>
      </c>
      <c r="I73" s="42"/>
      <c r="J73" s="42"/>
    </row>
    <row r="74" spans="1:10" s="41" customFormat="1" ht="25.5" x14ac:dyDescent="0.2">
      <c r="A74" s="46" t="s">
        <v>118</v>
      </c>
      <c r="B74" s="47" t="s">
        <v>117</v>
      </c>
      <c r="C74" s="49">
        <v>39088670.520000003</v>
      </c>
      <c r="D74" s="49">
        <v>53457000</v>
      </c>
      <c r="E74" s="49">
        <v>39071891.990000002</v>
      </c>
      <c r="F74" s="71">
        <f t="shared" si="2"/>
        <v>0.73090319303365325</v>
      </c>
      <c r="G74" s="56">
        <f t="shared" si="3"/>
        <v>0.99957075720977984</v>
      </c>
      <c r="I74" s="42"/>
      <c r="J74" s="42"/>
    </row>
    <row r="75" spans="1:10" s="41" customFormat="1" ht="25.5" x14ac:dyDescent="0.2">
      <c r="A75" s="46" t="s">
        <v>120</v>
      </c>
      <c r="B75" s="47" t="s">
        <v>119</v>
      </c>
      <c r="C75" s="49">
        <v>39088670.520000003</v>
      </c>
      <c r="D75" s="49">
        <v>53457000</v>
      </c>
      <c r="E75" s="49">
        <v>39071891.990000002</v>
      </c>
      <c r="F75" s="71">
        <f t="shared" si="2"/>
        <v>0.73090319303365325</v>
      </c>
      <c r="G75" s="56">
        <f t="shared" si="3"/>
        <v>0.99957075720977984</v>
      </c>
      <c r="I75" s="42"/>
      <c r="J75" s="42"/>
    </row>
    <row r="76" spans="1:10" s="41" customFormat="1" ht="25.5" x14ac:dyDescent="0.2">
      <c r="A76" s="46" t="s">
        <v>312</v>
      </c>
      <c r="B76" s="47" t="s">
        <v>313</v>
      </c>
      <c r="C76" s="49">
        <v>0</v>
      </c>
      <c r="D76" s="49">
        <v>887000</v>
      </c>
      <c r="E76" s="49">
        <v>829658.26</v>
      </c>
      <c r="F76" s="71">
        <f t="shared" si="2"/>
        <v>0.93535316798196166</v>
      </c>
      <c r="G76" s="56" t="s">
        <v>527</v>
      </c>
      <c r="I76" s="42"/>
      <c r="J76" s="42"/>
    </row>
    <row r="77" spans="1:10" s="41" customFormat="1" ht="38.25" x14ac:dyDescent="0.2">
      <c r="A77" s="46" t="s">
        <v>314</v>
      </c>
      <c r="B77" s="47" t="s">
        <v>315</v>
      </c>
      <c r="C77" s="49">
        <v>0</v>
      </c>
      <c r="D77" s="49">
        <v>887000</v>
      </c>
      <c r="E77" s="49">
        <v>829658.26</v>
      </c>
      <c r="F77" s="71">
        <f t="shared" si="2"/>
        <v>0.93535316798196166</v>
      </c>
      <c r="G77" s="56" t="s">
        <v>527</v>
      </c>
      <c r="I77" s="42"/>
      <c r="J77" s="42"/>
    </row>
    <row r="78" spans="1:10" s="41" customFormat="1" ht="25.5" x14ac:dyDescent="0.2">
      <c r="A78" s="46" t="s">
        <v>122</v>
      </c>
      <c r="B78" s="47" t="s">
        <v>121</v>
      </c>
      <c r="C78" s="49">
        <v>101296.48</v>
      </c>
      <c r="D78" s="49">
        <v>40500</v>
      </c>
      <c r="E78" s="49">
        <v>33854.639999999999</v>
      </c>
      <c r="F78" s="71">
        <f t="shared" si="2"/>
        <v>0.83591703703703701</v>
      </c>
      <c r="G78" s="56">
        <f t="shared" si="3"/>
        <v>0.33421339023823926</v>
      </c>
      <c r="I78" s="42"/>
      <c r="J78" s="42"/>
    </row>
    <row r="79" spans="1:10" s="41" customFormat="1" ht="25.5" x14ac:dyDescent="0.2">
      <c r="A79" s="46" t="s">
        <v>124</v>
      </c>
      <c r="B79" s="47" t="s">
        <v>123</v>
      </c>
      <c r="C79" s="49">
        <v>11811.64</v>
      </c>
      <c r="D79" s="49">
        <v>12000</v>
      </c>
      <c r="E79" s="49">
        <v>3403.26</v>
      </c>
      <c r="F79" s="71">
        <f t="shared" si="2"/>
        <v>0.283605</v>
      </c>
      <c r="G79" s="56">
        <f t="shared" si="3"/>
        <v>0.28812764357870713</v>
      </c>
      <c r="I79" s="42"/>
      <c r="J79" s="42"/>
    </row>
    <row r="80" spans="1:10" s="41" customFormat="1" ht="51" x14ac:dyDescent="0.2">
      <c r="A80" s="46" t="s">
        <v>126</v>
      </c>
      <c r="B80" s="47" t="s">
        <v>125</v>
      </c>
      <c r="C80" s="49">
        <v>11811.64</v>
      </c>
      <c r="D80" s="49">
        <v>12000</v>
      </c>
      <c r="E80" s="49">
        <v>3403.26</v>
      </c>
      <c r="F80" s="71">
        <f t="shared" si="2"/>
        <v>0.283605</v>
      </c>
      <c r="G80" s="56">
        <f t="shared" si="3"/>
        <v>0.28812764357870713</v>
      </c>
      <c r="I80" s="42"/>
      <c r="J80" s="42"/>
    </row>
    <row r="81" spans="1:10" s="41" customFormat="1" ht="25.5" x14ac:dyDescent="0.2">
      <c r="A81" s="46" t="s">
        <v>128</v>
      </c>
      <c r="B81" s="47" t="s">
        <v>127</v>
      </c>
      <c r="C81" s="49">
        <v>89484.84</v>
      </c>
      <c r="D81" s="49">
        <v>28500</v>
      </c>
      <c r="E81" s="49">
        <v>30451.38</v>
      </c>
      <c r="F81" s="71">
        <f t="shared" si="2"/>
        <v>1.0684694736842106</v>
      </c>
      <c r="G81" s="56">
        <f t="shared" si="3"/>
        <v>0.3402965239698702</v>
      </c>
      <c r="I81" s="42"/>
      <c r="J81" s="42"/>
    </row>
    <row r="82" spans="1:10" s="41" customFormat="1" ht="51" x14ac:dyDescent="0.2">
      <c r="A82" s="46" t="s">
        <v>130</v>
      </c>
      <c r="B82" s="47" t="s">
        <v>129</v>
      </c>
      <c r="C82" s="49">
        <v>89484.84</v>
      </c>
      <c r="D82" s="49">
        <v>28500</v>
      </c>
      <c r="E82" s="49">
        <v>30451.38</v>
      </c>
      <c r="F82" s="71">
        <f t="shared" si="2"/>
        <v>1.0684694736842106</v>
      </c>
      <c r="G82" s="56">
        <f t="shared" si="3"/>
        <v>0.3402965239698702</v>
      </c>
      <c r="I82" s="42"/>
      <c r="J82" s="42"/>
    </row>
    <row r="83" spans="1:10" s="41" customFormat="1" ht="12.75" x14ac:dyDescent="0.2">
      <c r="A83" s="46" t="s">
        <v>132</v>
      </c>
      <c r="B83" s="47" t="s">
        <v>131</v>
      </c>
      <c r="C83" s="49">
        <v>10430562.1</v>
      </c>
      <c r="D83" s="49">
        <v>12026800</v>
      </c>
      <c r="E83" s="49">
        <v>12033170.68</v>
      </c>
      <c r="F83" s="71">
        <f t="shared" si="2"/>
        <v>1.0005297069877275</v>
      </c>
      <c r="G83" s="56">
        <f t="shared" si="3"/>
        <v>1.1536454665276381</v>
      </c>
      <c r="I83" s="42"/>
      <c r="J83" s="42"/>
    </row>
    <row r="84" spans="1:10" s="41" customFormat="1" ht="25.5" x14ac:dyDescent="0.2">
      <c r="A84" s="46" t="s">
        <v>134</v>
      </c>
      <c r="B84" s="47" t="s">
        <v>133</v>
      </c>
      <c r="C84" s="49">
        <v>10430562.1</v>
      </c>
      <c r="D84" s="49">
        <v>12026800</v>
      </c>
      <c r="E84" s="49">
        <v>12033170.68</v>
      </c>
      <c r="F84" s="71">
        <f t="shared" si="2"/>
        <v>1.0005297069877275</v>
      </c>
      <c r="G84" s="56">
        <f t="shared" si="3"/>
        <v>1.1536454665276381</v>
      </c>
      <c r="I84" s="42"/>
      <c r="J84" s="42"/>
    </row>
    <row r="85" spans="1:10" s="41" customFormat="1" ht="25.5" x14ac:dyDescent="0.2">
      <c r="A85" s="46" t="s">
        <v>136</v>
      </c>
      <c r="B85" s="47" t="s">
        <v>135</v>
      </c>
      <c r="C85" s="49">
        <v>10430562.1</v>
      </c>
      <c r="D85" s="49">
        <v>12026800</v>
      </c>
      <c r="E85" s="49">
        <v>12033170.68</v>
      </c>
      <c r="F85" s="71">
        <f t="shared" si="2"/>
        <v>1.0005297069877275</v>
      </c>
      <c r="G85" s="56">
        <f t="shared" si="3"/>
        <v>1.1536454665276381</v>
      </c>
      <c r="I85" s="42"/>
      <c r="J85" s="42"/>
    </row>
    <row r="86" spans="1:10" s="41" customFormat="1" ht="38.25" x14ac:dyDescent="0.2">
      <c r="A86" s="46" t="s">
        <v>138</v>
      </c>
      <c r="B86" s="47" t="s">
        <v>137</v>
      </c>
      <c r="C86" s="49">
        <v>27786733.02</v>
      </c>
      <c r="D86" s="49">
        <v>43494700</v>
      </c>
      <c r="E86" s="49">
        <v>31597566.93</v>
      </c>
      <c r="F86" s="71">
        <f t="shared" si="2"/>
        <v>0.72646936132448325</v>
      </c>
      <c r="G86" s="56">
        <f t="shared" si="3"/>
        <v>1.1371458064989894</v>
      </c>
      <c r="I86" s="42"/>
      <c r="J86" s="42"/>
    </row>
    <row r="87" spans="1:10" s="41" customFormat="1" ht="38.25" x14ac:dyDescent="0.2">
      <c r="A87" s="46" t="s">
        <v>140</v>
      </c>
      <c r="B87" s="47" t="s">
        <v>139</v>
      </c>
      <c r="C87" s="49">
        <v>19436334.75</v>
      </c>
      <c r="D87" s="49">
        <v>27474700</v>
      </c>
      <c r="E87" s="49">
        <v>20874418.82</v>
      </c>
      <c r="F87" s="71">
        <f t="shared" si="2"/>
        <v>0.75976876253425885</v>
      </c>
      <c r="G87" s="56">
        <f t="shared" si="3"/>
        <v>1.073989468101747</v>
      </c>
      <c r="I87" s="42"/>
      <c r="J87" s="42"/>
    </row>
    <row r="88" spans="1:10" s="41" customFormat="1" ht="38.25" x14ac:dyDescent="0.2">
      <c r="A88" s="46" t="s">
        <v>508</v>
      </c>
      <c r="B88" s="47" t="s">
        <v>509</v>
      </c>
      <c r="C88" s="49">
        <v>19436334.75</v>
      </c>
      <c r="D88" s="49">
        <v>27474700</v>
      </c>
      <c r="E88" s="49">
        <v>20874418.82</v>
      </c>
      <c r="F88" s="71">
        <f t="shared" si="2"/>
        <v>0.75976876253425885</v>
      </c>
      <c r="G88" s="56">
        <f t="shared" si="3"/>
        <v>1.073989468101747</v>
      </c>
      <c r="I88" s="42"/>
      <c r="J88" s="42"/>
    </row>
    <row r="89" spans="1:10" s="41" customFormat="1" ht="38.25" x14ac:dyDescent="0.2">
      <c r="A89" s="46" t="s">
        <v>284</v>
      </c>
      <c r="B89" s="47" t="s">
        <v>531</v>
      </c>
      <c r="C89" s="49">
        <v>8350398.2699999996</v>
      </c>
      <c r="D89" s="49">
        <v>16020000</v>
      </c>
      <c r="E89" s="49">
        <v>10723148.109999999</v>
      </c>
      <c r="F89" s="71">
        <f t="shared" si="2"/>
        <v>0.66936005680399502</v>
      </c>
      <c r="G89" s="56" t="s">
        <v>537</v>
      </c>
      <c r="I89" s="42"/>
      <c r="J89" s="42"/>
    </row>
    <row r="90" spans="1:10" s="41" customFormat="1" ht="38.25" x14ac:dyDescent="0.2">
      <c r="A90" s="46" t="s">
        <v>510</v>
      </c>
      <c r="B90" s="47" t="s">
        <v>511</v>
      </c>
      <c r="C90" s="49">
        <v>8350398.2699999996</v>
      </c>
      <c r="D90" s="49">
        <v>16020000</v>
      </c>
      <c r="E90" s="49">
        <v>10723148.109999999</v>
      </c>
      <c r="F90" s="71">
        <f t="shared" si="2"/>
        <v>0.66936005680399502</v>
      </c>
      <c r="G90" s="56" t="s">
        <v>537</v>
      </c>
      <c r="I90" s="42"/>
      <c r="J90" s="42"/>
    </row>
    <row r="91" spans="1:10" s="41" customFormat="1" ht="13.5" x14ac:dyDescent="0.25">
      <c r="A91" s="43" t="s">
        <v>142</v>
      </c>
      <c r="B91" s="44" t="s">
        <v>141</v>
      </c>
      <c r="C91" s="45">
        <v>9585391.8000000007</v>
      </c>
      <c r="D91" s="52">
        <v>6960000</v>
      </c>
      <c r="E91" s="52">
        <v>4285096.82</v>
      </c>
      <c r="F91" s="69">
        <f t="shared" si="2"/>
        <v>0.61567483045977012</v>
      </c>
      <c r="G91" s="70">
        <f t="shared" si="3"/>
        <v>0.44704451413243224</v>
      </c>
      <c r="I91" s="42"/>
      <c r="J91" s="42"/>
    </row>
    <row r="92" spans="1:10" s="41" customFormat="1" ht="12.75" x14ac:dyDescent="0.2">
      <c r="A92" s="46" t="s">
        <v>144</v>
      </c>
      <c r="B92" s="47" t="s">
        <v>143</v>
      </c>
      <c r="C92" s="49">
        <v>9585391.8000000007</v>
      </c>
      <c r="D92" s="49">
        <v>6960000</v>
      </c>
      <c r="E92" s="49">
        <v>4285096.82</v>
      </c>
      <c r="F92" s="71">
        <f t="shared" si="2"/>
        <v>0.61567483045977012</v>
      </c>
      <c r="G92" s="56">
        <f t="shared" si="3"/>
        <v>0.44704451413243224</v>
      </c>
      <c r="I92" s="42"/>
      <c r="J92" s="42"/>
    </row>
    <row r="93" spans="1:10" s="41" customFormat="1" ht="12.75" x14ac:dyDescent="0.2">
      <c r="A93" s="46" t="s">
        <v>145</v>
      </c>
      <c r="B93" s="47" t="s">
        <v>316</v>
      </c>
      <c r="C93" s="49">
        <v>1269902.33</v>
      </c>
      <c r="D93" s="49">
        <v>1832000</v>
      </c>
      <c r="E93" s="49">
        <v>631010.13</v>
      </c>
      <c r="F93" s="71">
        <f t="shared" si="2"/>
        <v>0.34443784388646287</v>
      </c>
      <c r="G93" s="56">
        <f t="shared" si="3"/>
        <v>0.49689658416486249</v>
      </c>
      <c r="I93" s="42"/>
      <c r="J93" s="42"/>
    </row>
    <row r="94" spans="1:10" s="41" customFormat="1" ht="12.75" x14ac:dyDescent="0.2">
      <c r="A94" s="46" t="s">
        <v>147</v>
      </c>
      <c r="B94" s="47" t="s">
        <v>146</v>
      </c>
      <c r="C94" s="49">
        <v>50222.45</v>
      </c>
      <c r="D94" s="49">
        <v>2096000</v>
      </c>
      <c r="E94" s="49">
        <v>311365.69</v>
      </c>
      <c r="F94" s="71">
        <f t="shared" si="2"/>
        <v>0.14855233301526719</v>
      </c>
      <c r="G94" s="56" t="s">
        <v>581</v>
      </c>
      <c r="I94" s="42"/>
      <c r="J94" s="42"/>
    </row>
    <row r="95" spans="1:10" s="41" customFormat="1" ht="12.75" x14ac:dyDescent="0.2">
      <c r="A95" s="46" t="s">
        <v>149</v>
      </c>
      <c r="B95" s="47" t="s">
        <v>148</v>
      </c>
      <c r="C95" s="49">
        <v>8264591.8600000003</v>
      </c>
      <c r="D95" s="49">
        <v>3032000</v>
      </c>
      <c r="E95" s="49">
        <v>3342721</v>
      </c>
      <c r="F95" s="71">
        <f t="shared" si="2"/>
        <v>1.1024805408970977</v>
      </c>
      <c r="G95" s="56">
        <f t="shared" si="3"/>
        <v>0.40446292528715383</v>
      </c>
      <c r="I95" s="42"/>
      <c r="J95" s="42"/>
    </row>
    <row r="96" spans="1:10" s="41" customFormat="1" ht="12.75" x14ac:dyDescent="0.2">
      <c r="A96" s="46" t="s">
        <v>151</v>
      </c>
      <c r="B96" s="47" t="s">
        <v>150</v>
      </c>
      <c r="C96" s="49">
        <v>4071492.7</v>
      </c>
      <c r="D96" s="49">
        <v>2463000</v>
      </c>
      <c r="E96" s="49">
        <v>2959068.18</v>
      </c>
      <c r="F96" s="71">
        <f t="shared" si="2"/>
        <v>1.2014081120584654</v>
      </c>
      <c r="G96" s="56">
        <f t="shared" si="3"/>
        <v>0.72677722841060233</v>
      </c>
      <c r="I96" s="42"/>
      <c r="J96" s="42"/>
    </row>
    <row r="97" spans="1:10" s="41" customFormat="1" ht="12.75" x14ac:dyDescent="0.2">
      <c r="A97" s="46" t="s">
        <v>153</v>
      </c>
      <c r="B97" s="47" t="s">
        <v>152</v>
      </c>
      <c r="C97" s="49">
        <v>4193099.16</v>
      </c>
      <c r="D97" s="49">
        <v>569000</v>
      </c>
      <c r="E97" s="49">
        <v>383652.82</v>
      </c>
      <c r="F97" s="71">
        <f t="shared" si="2"/>
        <v>0.67425803163444642</v>
      </c>
      <c r="G97" s="56">
        <f t="shared" si="3"/>
        <v>9.1496243079545958E-2</v>
      </c>
      <c r="I97" s="42"/>
      <c r="J97" s="42"/>
    </row>
    <row r="98" spans="1:10" s="41" customFormat="1" ht="25.5" x14ac:dyDescent="0.2">
      <c r="A98" s="46" t="s">
        <v>155</v>
      </c>
      <c r="B98" s="47" t="s">
        <v>154</v>
      </c>
      <c r="C98" s="49">
        <v>675.16</v>
      </c>
      <c r="D98" s="49">
        <v>0</v>
      </c>
      <c r="E98" s="49">
        <v>0</v>
      </c>
      <c r="F98" s="71">
        <v>0</v>
      </c>
      <c r="G98" s="56">
        <f t="shared" si="3"/>
        <v>0</v>
      </c>
      <c r="I98" s="42"/>
      <c r="J98" s="42"/>
    </row>
    <row r="99" spans="1:10" s="41" customFormat="1" ht="13.5" x14ac:dyDescent="0.25">
      <c r="A99" s="43" t="s">
        <v>157</v>
      </c>
      <c r="B99" s="44" t="s">
        <v>156</v>
      </c>
      <c r="C99" s="45">
        <v>124441221.21000001</v>
      </c>
      <c r="D99" s="45">
        <v>328283293.47000003</v>
      </c>
      <c r="E99" s="45">
        <v>244074982.27000001</v>
      </c>
      <c r="F99" s="69">
        <f t="shared" si="2"/>
        <v>0.74348889244436878</v>
      </c>
      <c r="G99" s="70">
        <f t="shared" si="3"/>
        <v>1.9613676231777957</v>
      </c>
      <c r="I99" s="42"/>
      <c r="J99" s="42"/>
    </row>
    <row r="100" spans="1:10" s="41" customFormat="1" ht="12.75" x14ac:dyDescent="0.2">
      <c r="A100" s="46" t="s">
        <v>200</v>
      </c>
      <c r="B100" s="47" t="s">
        <v>201</v>
      </c>
      <c r="C100" s="48">
        <v>259812.05</v>
      </c>
      <c r="D100" s="49">
        <v>394000</v>
      </c>
      <c r="E100" s="49">
        <v>282180.34000000003</v>
      </c>
      <c r="F100" s="71">
        <f t="shared" si="2"/>
        <v>0.71619375634517768</v>
      </c>
      <c r="G100" s="56">
        <f t="shared" si="3"/>
        <v>1.086094120730736</v>
      </c>
      <c r="I100" s="42"/>
      <c r="J100" s="42"/>
    </row>
    <row r="101" spans="1:10" s="41" customFormat="1" ht="25.5" x14ac:dyDescent="0.2">
      <c r="A101" s="46" t="s">
        <v>205</v>
      </c>
      <c r="B101" s="47" t="s">
        <v>206</v>
      </c>
      <c r="C101" s="48">
        <v>259812.05</v>
      </c>
      <c r="D101" s="49">
        <v>394000</v>
      </c>
      <c r="E101" s="49">
        <v>282180.34000000003</v>
      </c>
      <c r="F101" s="71">
        <f t="shared" si="2"/>
        <v>0.71619375634517768</v>
      </c>
      <c r="G101" s="56">
        <f t="shared" si="3"/>
        <v>1.086094120730736</v>
      </c>
      <c r="I101" s="42"/>
      <c r="J101" s="42"/>
    </row>
    <row r="102" spans="1:10" s="41" customFormat="1" ht="25.5" x14ac:dyDescent="0.2">
      <c r="A102" s="46" t="s">
        <v>207</v>
      </c>
      <c r="B102" s="47" t="s">
        <v>208</v>
      </c>
      <c r="C102" s="48">
        <v>259812.05</v>
      </c>
      <c r="D102" s="49">
        <v>394000</v>
      </c>
      <c r="E102" s="49">
        <v>282180.34000000003</v>
      </c>
      <c r="F102" s="71">
        <f t="shared" si="2"/>
        <v>0.71619375634517768</v>
      </c>
      <c r="G102" s="56">
        <f t="shared" si="3"/>
        <v>1.086094120730736</v>
      </c>
      <c r="I102" s="42"/>
      <c r="J102" s="42"/>
    </row>
    <row r="103" spans="1:10" s="41" customFormat="1" ht="12.75" x14ac:dyDescent="0.2">
      <c r="A103" s="46" t="s">
        <v>159</v>
      </c>
      <c r="B103" s="47" t="s">
        <v>158</v>
      </c>
      <c r="C103" s="48">
        <v>124181409.16000001</v>
      </c>
      <c r="D103" s="49">
        <v>327889293.47000003</v>
      </c>
      <c r="E103" s="49">
        <v>243792801.93000001</v>
      </c>
      <c r="F103" s="71">
        <f t="shared" si="2"/>
        <v>0.74352169096459275</v>
      </c>
      <c r="G103" s="56" t="s">
        <v>535</v>
      </c>
      <c r="I103" s="42"/>
      <c r="J103" s="42"/>
    </row>
    <row r="104" spans="1:10" s="41" customFormat="1" ht="12.75" x14ac:dyDescent="0.2">
      <c r="A104" s="46" t="s">
        <v>209</v>
      </c>
      <c r="B104" s="47" t="s">
        <v>210</v>
      </c>
      <c r="C104" s="48">
        <v>508516.12</v>
      </c>
      <c r="D104" s="49">
        <v>649000</v>
      </c>
      <c r="E104" s="49">
        <v>614304.42000000004</v>
      </c>
      <c r="F104" s="71">
        <f t="shared" si="2"/>
        <v>0.94653993836671813</v>
      </c>
      <c r="G104" s="56">
        <f t="shared" si="3"/>
        <v>1.2080333264558065</v>
      </c>
      <c r="I104" s="42"/>
      <c r="J104" s="42"/>
    </row>
    <row r="105" spans="1:10" s="41" customFormat="1" ht="25.5" x14ac:dyDescent="0.2">
      <c r="A105" s="46" t="s">
        <v>211</v>
      </c>
      <c r="B105" s="47" t="s">
        <v>212</v>
      </c>
      <c r="C105" s="48">
        <v>508516.12</v>
      </c>
      <c r="D105" s="49">
        <v>649000</v>
      </c>
      <c r="E105" s="49">
        <v>614304.42000000004</v>
      </c>
      <c r="F105" s="71">
        <f t="shared" si="2"/>
        <v>0.94653993836671813</v>
      </c>
      <c r="G105" s="56">
        <f t="shared" si="3"/>
        <v>1.2080333264558065</v>
      </c>
      <c r="I105" s="42"/>
      <c r="J105" s="42"/>
    </row>
    <row r="106" spans="1:10" s="41" customFormat="1" ht="12.75" x14ac:dyDescent="0.2">
      <c r="A106" s="46" t="s">
        <v>161</v>
      </c>
      <c r="B106" s="47" t="s">
        <v>160</v>
      </c>
      <c r="C106" s="48">
        <v>123672893.04000001</v>
      </c>
      <c r="D106" s="49">
        <v>327240293.47000003</v>
      </c>
      <c r="E106" s="49">
        <v>243178497.50999999</v>
      </c>
      <c r="F106" s="71">
        <f t="shared" si="2"/>
        <v>0.74311905459861571</v>
      </c>
      <c r="G106" s="56" t="s">
        <v>535</v>
      </c>
      <c r="I106" s="42"/>
      <c r="J106" s="42"/>
    </row>
    <row r="107" spans="1:10" s="41" customFormat="1" ht="12.75" x14ac:dyDescent="0.2">
      <c r="A107" s="46" t="s">
        <v>163</v>
      </c>
      <c r="B107" s="47" t="s">
        <v>162</v>
      </c>
      <c r="C107" s="48">
        <v>123672893.04000001</v>
      </c>
      <c r="D107" s="49">
        <v>327240293.47000003</v>
      </c>
      <c r="E107" s="49">
        <v>243178497.50999999</v>
      </c>
      <c r="F107" s="71">
        <f t="shared" si="2"/>
        <v>0.74311905459861571</v>
      </c>
      <c r="G107" s="56" t="s">
        <v>535</v>
      </c>
      <c r="I107" s="42"/>
      <c r="J107" s="42"/>
    </row>
    <row r="108" spans="1:10" s="41" customFormat="1" ht="13.5" x14ac:dyDescent="0.25">
      <c r="A108" s="43" t="s">
        <v>165</v>
      </c>
      <c r="B108" s="44" t="s">
        <v>164</v>
      </c>
      <c r="C108" s="45">
        <v>61519857.550000004</v>
      </c>
      <c r="D108" s="45">
        <v>68178000</v>
      </c>
      <c r="E108" s="45">
        <v>62756861.770000003</v>
      </c>
      <c r="F108" s="69">
        <f t="shared" si="2"/>
        <v>0.92048551981577642</v>
      </c>
      <c r="G108" s="70">
        <f t="shared" si="3"/>
        <v>1.0201073973390564</v>
      </c>
      <c r="I108" s="42"/>
      <c r="J108" s="42"/>
    </row>
    <row r="109" spans="1:10" s="41" customFormat="1" ht="38.25" x14ac:dyDescent="0.2">
      <c r="A109" s="46" t="s">
        <v>167</v>
      </c>
      <c r="B109" s="47" t="s">
        <v>166</v>
      </c>
      <c r="C109" s="48">
        <v>19106616.030000001</v>
      </c>
      <c r="D109" s="49">
        <v>18641000</v>
      </c>
      <c r="E109" s="49">
        <v>17612678.84</v>
      </c>
      <c r="F109" s="71">
        <f t="shared" si="2"/>
        <v>0.94483551526205678</v>
      </c>
      <c r="G109" s="56">
        <f t="shared" si="3"/>
        <v>0.92181047718474507</v>
      </c>
      <c r="I109" s="42"/>
      <c r="J109" s="42"/>
    </row>
    <row r="110" spans="1:10" s="41" customFormat="1" ht="51" x14ac:dyDescent="0.2">
      <c r="A110" s="46" t="s">
        <v>169</v>
      </c>
      <c r="B110" s="47" t="s">
        <v>168</v>
      </c>
      <c r="C110" s="48">
        <v>19106616.030000001</v>
      </c>
      <c r="D110" s="48">
        <v>18641000</v>
      </c>
      <c r="E110" s="48">
        <v>17612678.84</v>
      </c>
      <c r="F110" s="71">
        <f t="shared" si="2"/>
        <v>0.94483551526205678</v>
      </c>
      <c r="G110" s="56">
        <f t="shared" si="3"/>
        <v>0.92181047718474507</v>
      </c>
      <c r="I110" s="42"/>
      <c r="J110" s="42"/>
    </row>
    <row r="111" spans="1:10" s="41" customFormat="1" ht="38.25" x14ac:dyDescent="0.2">
      <c r="A111" s="46" t="s">
        <v>575</v>
      </c>
      <c r="B111" s="47" t="s">
        <v>574</v>
      </c>
      <c r="C111" s="48">
        <v>0</v>
      </c>
      <c r="D111" s="48">
        <v>0</v>
      </c>
      <c r="E111" s="48">
        <v>1350</v>
      </c>
      <c r="F111" s="71" t="s">
        <v>527</v>
      </c>
      <c r="G111" s="56" t="s">
        <v>527</v>
      </c>
      <c r="I111" s="42"/>
      <c r="J111" s="42"/>
    </row>
    <row r="112" spans="1:10" s="41" customFormat="1" ht="38.25" x14ac:dyDescent="0.2">
      <c r="A112" s="51" t="s">
        <v>285</v>
      </c>
      <c r="B112" s="58" t="s">
        <v>317</v>
      </c>
      <c r="C112" s="48">
        <v>19106616.030000001</v>
      </c>
      <c r="D112" s="49">
        <v>18641000</v>
      </c>
      <c r="E112" s="49">
        <v>17611328.84</v>
      </c>
      <c r="F112" s="71">
        <f t="shared" si="2"/>
        <v>0.94476309425460003</v>
      </c>
      <c r="G112" s="56">
        <f t="shared" si="3"/>
        <v>0.92173982103098762</v>
      </c>
      <c r="I112" s="42"/>
      <c r="J112" s="42"/>
    </row>
    <row r="113" spans="1:10" s="41" customFormat="1" ht="12.75" x14ac:dyDescent="0.2">
      <c r="A113" s="46" t="s">
        <v>171</v>
      </c>
      <c r="B113" s="47" t="s">
        <v>170</v>
      </c>
      <c r="C113" s="48">
        <v>18739119.68</v>
      </c>
      <c r="D113" s="48">
        <v>23843000</v>
      </c>
      <c r="E113" s="48">
        <v>19642202.890000001</v>
      </c>
      <c r="F113" s="71">
        <f t="shared" si="2"/>
        <v>0.82381423856058389</v>
      </c>
      <c r="G113" s="56">
        <f t="shared" si="3"/>
        <v>1.0481924031342758</v>
      </c>
      <c r="I113" s="42"/>
      <c r="J113" s="42"/>
    </row>
    <row r="114" spans="1:10" s="41" customFormat="1" ht="12.75" x14ac:dyDescent="0.2">
      <c r="A114" s="46" t="s">
        <v>173</v>
      </c>
      <c r="B114" s="47" t="s">
        <v>172</v>
      </c>
      <c r="C114" s="48">
        <v>16938297.780000001</v>
      </c>
      <c r="D114" s="48">
        <v>23263000</v>
      </c>
      <c r="E114" s="48">
        <v>18479981.739999998</v>
      </c>
      <c r="F114" s="71">
        <f t="shared" si="2"/>
        <v>0.79439374715212996</v>
      </c>
      <c r="G114" s="56">
        <f t="shared" si="3"/>
        <v>1.0910176441590458</v>
      </c>
      <c r="I114" s="42"/>
      <c r="J114" s="42"/>
    </row>
    <row r="115" spans="1:10" s="41" customFormat="1" ht="25.5" x14ac:dyDescent="0.2">
      <c r="A115" s="46" t="s">
        <v>175</v>
      </c>
      <c r="B115" s="47" t="s">
        <v>174</v>
      </c>
      <c r="C115" s="48">
        <v>16938297.780000001</v>
      </c>
      <c r="D115" s="49">
        <v>23263000</v>
      </c>
      <c r="E115" s="49">
        <v>18479981.739999998</v>
      </c>
      <c r="F115" s="71">
        <f t="shared" si="2"/>
        <v>0.79439374715212996</v>
      </c>
      <c r="G115" s="56">
        <f t="shared" si="3"/>
        <v>1.0910176441590458</v>
      </c>
      <c r="I115" s="42"/>
      <c r="J115" s="42"/>
    </row>
    <row r="116" spans="1:10" s="41" customFormat="1" ht="25.5" x14ac:dyDescent="0.2">
      <c r="A116" s="46" t="s">
        <v>177</v>
      </c>
      <c r="B116" s="47" t="s">
        <v>176</v>
      </c>
      <c r="C116" s="48">
        <v>1800821.9</v>
      </c>
      <c r="D116" s="48">
        <v>580000</v>
      </c>
      <c r="E116" s="48">
        <v>1162221.1499999999</v>
      </c>
      <c r="F116" s="71">
        <f t="shared" si="2"/>
        <v>2.003829568965517</v>
      </c>
      <c r="G116" s="56">
        <f t="shared" si="3"/>
        <v>0.64538372728585758</v>
      </c>
      <c r="I116" s="42"/>
      <c r="J116" s="42"/>
    </row>
    <row r="117" spans="1:10" s="41" customFormat="1" ht="25.5" x14ac:dyDescent="0.2">
      <c r="A117" s="46" t="s">
        <v>179</v>
      </c>
      <c r="B117" s="47" t="s">
        <v>178</v>
      </c>
      <c r="C117" s="48">
        <v>1800821.9</v>
      </c>
      <c r="D117" s="49">
        <v>580000</v>
      </c>
      <c r="E117" s="49">
        <v>1162221.1499999999</v>
      </c>
      <c r="F117" s="71">
        <f t="shared" si="2"/>
        <v>2.003829568965517</v>
      </c>
      <c r="G117" s="56">
        <f t="shared" si="3"/>
        <v>0.64538372728585758</v>
      </c>
      <c r="I117" s="42"/>
      <c r="J117" s="42"/>
    </row>
    <row r="118" spans="1:10" s="41" customFormat="1" ht="38.25" x14ac:dyDescent="0.2">
      <c r="A118" s="46" t="s">
        <v>181</v>
      </c>
      <c r="B118" s="47" t="s">
        <v>180</v>
      </c>
      <c r="C118" s="48">
        <v>1308170.8999999999</v>
      </c>
      <c r="D118" s="48">
        <v>1700000</v>
      </c>
      <c r="E118" s="48">
        <v>1560726.36</v>
      </c>
      <c r="F118" s="71">
        <f t="shared" si="2"/>
        <v>0.91807432941176481</v>
      </c>
      <c r="G118" s="56">
        <f t="shared" si="3"/>
        <v>1.1930599893331981</v>
      </c>
      <c r="I118" s="42"/>
      <c r="J118" s="42"/>
    </row>
    <row r="119" spans="1:10" s="41" customFormat="1" ht="38.25" x14ac:dyDescent="0.2">
      <c r="A119" s="46" t="s">
        <v>183</v>
      </c>
      <c r="B119" s="47" t="s">
        <v>182</v>
      </c>
      <c r="C119" s="48">
        <v>1308170.8999999999</v>
      </c>
      <c r="D119" s="48">
        <v>1700000</v>
      </c>
      <c r="E119" s="48">
        <v>1560726.36</v>
      </c>
      <c r="F119" s="71">
        <f t="shared" si="2"/>
        <v>0.91807432941176481</v>
      </c>
      <c r="G119" s="56">
        <f t="shared" si="3"/>
        <v>1.1930599893331981</v>
      </c>
      <c r="I119" s="42"/>
      <c r="J119" s="42"/>
    </row>
    <row r="120" spans="1:10" s="41" customFormat="1" ht="52.5" customHeight="1" x14ac:dyDescent="0.2">
      <c r="A120" s="46" t="s">
        <v>185</v>
      </c>
      <c r="B120" s="47" t="s">
        <v>184</v>
      </c>
      <c r="C120" s="48">
        <v>1308170.8999999999</v>
      </c>
      <c r="D120" s="49">
        <v>1700000</v>
      </c>
      <c r="E120" s="49">
        <v>1560726.36</v>
      </c>
      <c r="F120" s="71">
        <f t="shared" si="2"/>
        <v>0.91807432941176481</v>
      </c>
      <c r="G120" s="56">
        <f t="shared" si="3"/>
        <v>1.1930599893331981</v>
      </c>
      <c r="I120" s="42"/>
      <c r="J120" s="42"/>
    </row>
    <row r="121" spans="1:10" s="41" customFormat="1" ht="50.25" customHeight="1" x14ac:dyDescent="0.2">
      <c r="A121" s="51" t="s">
        <v>318</v>
      </c>
      <c r="B121" s="58" t="s">
        <v>319</v>
      </c>
      <c r="C121" s="48">
        <v>22365950.940000001</v>
      </c>
      <c r="D121" s="48">
        <v>23994000</v>
      </c>
      <c r="E121" s="48">
        <v>23941253.68</v>
      </c>
      <c r="F121" s="71">
        <f t="shared" si="2"/>
        <v>0.99780168708843875</v>
      </c>
      <c r="G121" s="56">
        <f t="shared" si="3"/>
        <v>1.0704330767882833</v>
      </c>
      <c r="I121" s="42"/>
      <c r="J121" s="42"/>
    </row>
    <row r="122" spans="1:10" s="41" customFormat="1" ht="38.25" x14ac:dyDescent="0.2">
      <c r="A122" s="51" t="s">
        <v>320</v>
      </c>
      <c r="B122" s="58" t="s">
        <v>321</v>
      </c>
      <c r="C122" s="48">
        <v>22365950.940000001</v>
      </c>
      <c r="D122" s="49">
        <v>23994000</v>
      </c>
      <c r="E122" s="49">
        <v>23941253.68</v>
      </c>
      <c r="F122" s="71">
        <f t="shared" si="2"/>
        <v>0.99780168708843875</v>
      </c>
      <c r="G122" s="56">
        <f t="shared" si="3"/>
        <v>1.0704330767882833</v>
      </c>
      <c r="I122" s="42"/>
      <c r="J122" s="42"/>
    </row>
    <row r="123" spans="1:10" s="41" customFormat="1" ht="13.5" x14ac:dyDescent="0.25">
      <c r="A123" s="43" t="s">
        <v>187</v>
      </c>
      <c r="B123" s="44" t="s">
        <v>186</v>
      </c>
      <c r="C123" s="45">
        <v>13691424.51</v>
      </c>
      <c r="D123" s="45">
        <v>15525000</v>
      </c>
      <c r="E123" s="45">
        <v>15612068.310000001</v>
      </c>
      <c r="F123" s="69">
        <f t="shared" si="2"/>
        <v>1.0056082647342997</v>
      </c>
      <c r="G123" s="70">
        <f t="shared" si="3"/>
        <v>1.1402807866045781</v>
      </c>
      <c r="I123" s="42"/>
      <c r="J123" s="42"/>
    </row>
    <row r="124" spans="1:10" s="41" customFormat="1" ht="25.5" x14ac:dyDescent="0.2">
      <c r="A124" s="46" t="s">
        <v>189</v>
      </c>
      <c r="B124" s="47" t="s">
        <v>188</v>
      </c>
      <c r="C124" s="48">
        <v>13691424.51</v>
      </c>
      <c r="D124" s="48">
        <v>15525000</v>
      </c>
      <c r="E124" s="48">
        <v>15612068.310000001</v>
      </c>
      <c r="F124" s="71">
        <f t="shared" si="2"/>
        <v>1.0056082647342997</v>
      </c>
      <c r="G124" s="56">
        <f t="shared" si="3"/>
        <v>1.1402807866045781</v>
      </c>
      <c r="I124" s="42"/>
      <c r="J124" s="42"/>
    </row>
    <row r="125" spans="1:10" s="41" customFormat="1" ht="25.5" x14ac:dyDescent="0.2">
      <c r="A125" s="46" t="s">
        <v>191</v>
      </c>
      <c r="B125" s="47" t="s">
        <v>190</v>
      </c>
      <c r="C125" s="48">
        <v>13691424.51</v>
      </c>
      <c r="D125" s="49">
        <v>15525000</v>
      </c>
      <c r="E125" s="49">
        <v>15612068.310000001</v>
      </c>
      <c r="F125" s="71">
        <f t="shared" si="2"/>
        <v>1.0056082647342997</v>
      </c>
      <c r="G125" s="56">
        <f t="shared" si="3"/>
        <v>1.1402807866045781</v>
      </c>
      <c r="I125" s="42"/>
      <c r="J125" s="42"/>
    </row>
    <row r="126" spans="1:10" s="41" customFormat="1" ht="13.5" x14ac:dyDescent="0.25">
      <c r="A126" s="43" t="s">
        <v>193</v>
      </c>
      <c r="B126" s="44" t="s">
        <v>192</v>
      </c>
      <c r="C126" s="45">
        <v>43608996.240000002</v>
      </c>
      <c r="D126" s="45">
        <v>28130000</v>
      </c>
      <c r="E126" s="45">
        <v>25525149.920000002</v>
      </c>
      <c r="F126" s="69">
        <f t="shared" si="2"/>
        <v>0.9073995705652329</v>
      </c>
      <c r="G126" s="70">
        <f t="shared" si="3"/>
        <v>0.58531844621058404</v>
      </c>
      <c r="I126" s="42"/>
      <c r="J126" s="42"/>
    </row>
    <row r="127" spans="1:10" s="41" customFormat="1" ht="25.5" x14ac:dyDescent="0.2">
      <c r="A127" s="46" t="s">
        <v>213</v>
      </c>
      <c r="B127" s="47" t="s">
        <v>214</v>
      </c>
      <c r="C127" s="48">
        <v>10863587.73</v>
      </c>
      <c r="D127" s="48">
        <v>17065000</v>
      </c>
      <c r="E127" s="48">
        <v>16079014.08</v>
      </c>
      <c r="F127" s="71">
        <f t="shared" si="2"/>
        <v>0.94222174509229417</v>
      </c>
      <c r="G127" s="56" t="s">
        <v>571</v>
      </c>
      <c r="I127" s="42"/>
      <c r="J127" s="42"/>
    </row>
    <row r="128" spans="1:10" s="41" customFormat="1" ht="38.25" x14ac:dyDescent="0.2">
      <c r="A128" s="46" t="s">
        <v>215</v>
      </c>
      <c r="B128" s="47" t="s">
        <v>322</v>
      </c>
      <c r="C128" s="49">
        <v>146005.94</v>
      </c>
      <c r="D128" s="49">
        <v>242000</v>
      </c>
      <c r="E128" s="49">
        <v>266738.78999999998</v>
      </c>
      <c r="F128" s="71">
        <f t="shared" si="2"/>
        <v>1.1022264049586776</v>
      </c>
      <c r="G128" s="56" t="s">
        <v>544</v>
      </c>
      <c r="I128" s="42"/>
      <c r="J128" s="42"/>
    </row>
    <row r="129" spans="1:10" s="41" customFormat="1" ht="38.25" x14ac:dyDescent="0.2">
      <c r="A129" s="46" t="s">
        <v>216</v>
      </c>
      <c r="B129" s="47" t="s">
        <v>323</v>
      </c>
      <c r="C129" s="49">
        <v>146005.94</v>
      </c>
      <c r="D129" s="49">
        <v>242000</v>
      </c>
      <c r="E129" s="49">
        <v>266738.78999999998</v>
      </c>
      <c r="F129" s="71">
        <f t="shared" si="2"/>
        <v>1.1022264049586776</v>
      </c>
      <c r="G129" s="56" t="s">
        <v>544</v>
      </c>
      <c r="I129" s="42"/>
      <c r="J129" s="42"/>
    </row>
    <row r="130" spans="1:10" s="41" customFormat="1" ht="38.25" x14ac:dyDescent="0.2">
      <c r="A130" s="46" t="s">
        <v>217</v>
      </c>
      <c r="B130" s="47" t="s">
        <v>324</v>
      </c>
      <c r="C130" s="49">
        <v>1406495.9</v>
      </c>
      <c r="D130" s="49">
        <v>1777000</v>
      </c>
      <c r="E130" s="49">
        <v>1464921.19</v>
      </c>
      <c r="F130" s="71">
        <f t="shared" si="2"/>
        <v>0.82437883511536292</v>
      </c>
      <c r="G130" s="56">
        <f t="shared" si="3"/>
        <v>1.0415396091805174</v>
      </c>
      <c r="I130" s="42"/>
      <c r="J130" s="42"/>
    </row>
    <row r="131" spans="1:10" s="41" customFormat="1" ht="51" x14ac:dyDescent="0.2">
      <c r="A131" s="46" t="s">
        <v>218</v>
      </c>
      <c r="B131" s="47" t="s">
        <v>325</v>
      </c>
      <c r="C131" s="49">
        <v>1406495.9</v>
      </c>
      <c r="D131" s="49">
        <v>1777000</v>
      </c>
      <c r="E131" s="49">
        <v>1464921.19</v>
      </c>
      <c r="F131" s="71">
        <f t="shared" si="2"/>
        <v>0.82437883511536292</v>
      </c>
      <c r="G131" s="56">
        <f t="shared" si="3"/>
        <v>1.0415396091805174</v>
      </c>
      <c r="I131" s="42"/>
      <c r="J131" s="42"/>
    </row>
    <row r="132" spans="1:10" s="41" customFormat="1" ht="38.25" x14ac:dyDescent="0.2">
      <c r="A132" s="46" t="s">
        <v>219</v>
      </c>
      <c r="B132" s="47" t="s">
        <v>326</v>
      </c>
      <c r="C132" s="49">
        <v>1291795.72</v>
      </c>
      <c r="D132" s="49">
        <v>1406000</v>
      </c>
      <c r="E132" s="49">
        <v>1311575.33</v>
      </c>
      <c r="F132" s="71">
        <f t="shared" si="2"/>
        <v>0.93284162873399723</v>
      </c>
      <c r="G132" s="56">
        <f t="shared" si="3"/>
        <v>1.0153117166234302</v>
      </c>
      <c r="I132" s="42"/>
      <c r="J132" s="42"/>
    </row>
    <row r="133" spans="1:10" s="41" customFormat="1" ht="51" x14ac:dyDescent="0.2">
      <c r="A133" s="46" t="s">
        <v>220</v>
      </c>
      <c r="B133" s="47" t="s">
        <v>327</v>
      </c>
      <c r="C133" s="49">
        <v>1291795.72</v>
      </c>
      <c r="D133" s="49">
        <v>1359000</v>
      </c>
      <c r="E133" s="49">
        <v>1306575.33</v>
      </c>
      <c r="F133" s="71">
        <f t="shared" si="2"/>
        <v>0.96142408388520972</v>
      </c>
      <c r="G133" s="56">
        <f t="shared" si="3"/>
        <v>1.0114411355999848</v>
      </c>
      <c r="I133" s="42"/>
      <c r="J133" s="42"/>
    </row>
    <row r="134" spans="1:10" s="41" customFormat="1" ht="38.25" x14ac:dyDescent="0.2">
      <c r="A134" s="46" t="s">
        <v>221</v>
      </c>
      <c r="B134" s="47" t="s">
        <v>328</v>
      </c>
      <c r="C134" s="49">
        <v>0</v>
      </c>
      <c r="D134" s="49">
        <v>47000</v>
      </c>
      <c r="E134" s="49">
        <v>5000</v>
      </c>
      <c r="F134" s="71">
        <f t="shared" si="2"/>
        <v>0.10638297872340426</v>
      </c>
      <c r="G134" s="56" t="s">
        <v>527</v>
      </c>
      <c r="I134" s="42"/>
      <c r="J134" s="42"/>
    </row>
    <row r="135" spans="1:10" s="41" customFormat="1" ht="38.25" x14ac:dyDescent="0.2">
      <c r="A135" s="46" t="s">
        <v>222</v>
      </c>
      <c r="B135" s="47" t="s">
        <v>329</v>
      </c>
      <c r="C135" s="49">
        <v>490821.3</v>
      </c>
      <c r="D135" s="49">
        <v>625000</v>
      </c>
      <c r="E135" s="49">
        <v>196000</v>
      </c>
      <c r="F135" s="71">
        <f t="shared" si="2"/>
        <v>0.31359999999999999</v>
      </c>
      <c r="G135" s="56">
        <f t="shared" si="3"/>
        <v>0.39933067289459523</v>
      </c>
      <c r="I135" s="42"/>
      <c r="J135" s="42"/>
    </row>
    <row r="136" spans="1:10" s="41" customFormat="1" ht="51" x14ac:dyDescent="0.2">
      <c r="A136" s="46" t="s">
        <v>275</v>
      </c>
      <c r="B136" s="47" t="s">
        <v>330</v>
      </c>
      <c r="C136" s="49">
        <v>490821.3</v>
      </c>
      <c r="D136" s="49">
        <v>625000</v>
      </c>
      <c r="E136" s="49">
        <v>196000</v>
      </c>
      <c r="F136" s="71">
        <f t="shared" si="2"/>
        <v>0.31359999999999999</v>
      </c>
      <c r="G136" s="56">
        <f t="shared" si="3"/>
        <v>0.39933067289459523</v>
      </c>
      <c r="I136" s="42"/>
      <c r="J136" s="42"/>
    </row>
    <row r="137" spans="1:10" s="41" customFormat="1" ht="38.25" x14ac:dyDescent="0.2">
      <c r="A137" s="46" t="s">
        <v>276</v>
      </c>
      <c r="B137" s="47" t="s">
        <v>331</v>
      </c>
      <c r="C137" s="49">
        <v>8000</v>
      </c>
      <c r="D137" s="49">
        <v>8000</v>
      </c>
      <c r="E137" s="49">
        <v>0</v>
      </c>
      <c r="F137" s="71">
        <f t="shared" ref="F137:F190" si="4">E137/D137</f>
        <v>0</v>
      </c>
      <c r="G137" s="56">
        <f t="shared" ref="G137:G190" si="5">E137/C137</f>
        <v>0</v>
      </c>
      <c r="I137" s="42"/>
      <c r="J137" s="42"/>
    </row>
    <row r="138" spans="1:10" s="41" customFormat="1" ht="51" x14ac:dyDescent="0.2">
      <c r="A138" s="46" t="s">
        <v>332</v>
      </c>
      <c r="B138" s="47" t="s">
        <v>333</v>
      </c>
      <c r="C138" s="49">
        <v>8000</v>
      </c>
      <c r="D138" s="49">
        <v>8000</v>
      </c>
      <c r="E138" s="49">
        <v>0</v>
      </c>
      <c r="F138" s="71">
        <f t="shared" si="4"/>
        <v>0</v>
      </c>
      <c r="G138" s="56">
        <f t="shared" si="5"/>
        <v>0</v>
      </c>
      <c r="I138" s="42"/>
      <c r="J138" s="42"/>
    </row>
    <row r="139" spans="1:10" s="41" customFormat="1" ht="38.25" x14ac:dyDescent="0.2">
      <c r="A139" s="46" t="s">
        <v>286</v>
      </c>
      <c r="B139" s="47" t="s">
        <v>288</v>
      </c>
      <c r="C139" s="49">
        <v>3000</v>
      </c>
      <c r="D139" s="49">
        <v>3000</v>
      </c>
      <c r="E139" s="49">
        <v>3000</v>
      </c>
      <c r="F139" s="71">
        <f t="shared" si="4"/>
        <v>1</v>
      </c>
      <c r="G139" s="56">
        <f t="shared" si="5"/>
        <v>1</v>
      </c>
      <c r="I139" s="42"/>
      <c r="J139" s="42"/>
    </row>
    <row r="140" spans="1:10" s="41" customFormat="1" ht="51" x14ac:dyDescent="0.2">
      <c r="A140" s="46" t="s">
        <v>287</v>
      </c>
      <c r="B140" s="47" t="s">
        <v>289</v>
      </c>
      <c r="C140" s="49">
        <v>3000</v>
      </c>
      <c r="D140" s="49">
        <v>3000</v>
      </c>
      <c r="E140" s="49">
        <v>3000</v>
      </c>
      <c r="F140" s="71">
        <f t="shared" si="4"/>
        <v>1</v>
      </c>
      <c r="G140" s="56">
        <f t="shared" si="5"/>
        <v>1</v>
      </c>
      <c r="I140" s="42"/>
      <c r="J140" s="42"/>
    </row>
    <row r="141" spans="1:10" s="41" customFormat="1" ht="25.5" x14ac:dyDescent="0.2">
      <c r="A141" s="46" t="s">
        <v>334</v>
      </c>
      <c r="B141" s="47" t="s">
        <v>335</v>
      </c>
      <c r="C141" s="49">
        <v>20000</v>
      </c>
      <c r="D141" s="49">
        <v>8000</v>
      </c>
      <c r="E141" s="49">
        <v>20000</v>
      </c>
      <c r="F141" s="71">
        <f t="shared" si="4"/>
        <v>2.5</v>
      </c>
      <c r="G141" s="56">
        <f t="shared" si="5"/>
        <v>1</v>
      </c>
      <c r="I141" s="42"/>
      <c r="J141" s="42"/>
    </row>
    <row r="142" spans="1:10" s="41" customFormat="1" ht="38.25" x14ac:dyDescent="0.2">
      <c r="A142" s="46" t="s">
        <v>277</v>
      </c>
      <c r="B142" s="47" t="s">
        <v>336</v>
      </c>
      <c r="C142" s="49">
        <v>20000</v>
      </c>
      <c r="D142" s="49">
        <v>8000</v>
      </c>
      <c r="E142" s="49">
        <v>20000</v>
      </c>
      <c r="F142" s="71">
        <f t="shared" si="4"/>
        <v>2.5</v>
      </c>
      <c r="G142" s="56">
        <f t="shared" si="5"/>
        <v>1</v>
      </c>
      <c r="I142" s="42"/>
      <c r="J142" s="42"/>
    </row>
    <row r="143" spans="1:10" s="41" customFormat="1" ht="25.5" x14ac:dyDescent="0.2">
      <c r="A143" s="46" t="s">
        <v>223</v>
      </c>
      <c r="B143" s="47" t="s">
        <v>337</v>
      </c>
      <c r="C143" s="49">
        <v>66300</v>
      </c>
      <c r="D143" s="49">
        <v>169000</v>
      </c>
      <c r="E143" s="49">
        <v>9000</v>
      </c>
      <c r="F143" s="71">
        <f t="shared" si="4"/>
        <v>5.3254437869822487E-2</v>
      </c>
      <c r="G143" s="56">
        <f t="shared" si="5"/>
        <v>0.13574660633484162</v>
      </c>
      <c r="I143" s="42"/>
      <c r="J143" s="42"/>
    </row>
    <row r="144" spans="1:10" s="41" customFormat="1" ht="38.25" x14ac:dyDescent="0.2">
      <c r="A144" s="46" t="s">
        <v>224</v>
      </c>
      <c r="B144" s="47" t="s">
        <v>338</v>
      </c>
      <c r="C144" s="49">
        <v>66300</v>
      </c>
      <c r="D144" s="49">
        <v>169000</v>
      </c>
      <c r="E144" s="49">
        <v>9000</v>
      </c>
      <c r="F144" s="71">
        <f t="shared" si="4"/>
        <v>5.3254437869822487E-2</v>
      </c>
      <c r="G144" s="56">
        <f t="shared" si="5"/>
        <v>0.13574660633484162</v>
      </c>
      <c r="I144" s="42"/>
      <c r="J144" s="42"/>
    </row>
    <row r="145" spans="1:10" s="41" customFormat="1" ht="38.25" x14ac:dyDescent="0.2">
      <c r="A145" s="46" t="s">
        <v>225</v>
      </c>
      <c r="B145" s="47" t="s">
        <v>339</v>
      </c>
      <c r="C145" s="49">
        <v>398655.94</v>
      </c>
      <c r="D145" s="49">
        <v>807000</v>
      </c>
      <c r="E145" s="49">
        <v>515478.32</v>
      </c>
      <c r="F145" s="71">
        <f t="shared" si="4"/>
        <v>0.63875876084262706</v>
      </c>
      <c r="G145" s="56" t="s">
        <v>537</v>
      </c>
      <c r="I145" s="42"/>
      <c r="J145" s="42"/>
    </row>
    <row r="146" spans="1:10" s="41" customFormat="1" ht="51" x14ac:dyDescent="0.2">
      <c r="A146" s="46" t="s">
        <v>226</v>
      </c>
      <c r="B146" s="47" t="s">
        <v>340</v>
      </c>
      <c r="C146" s="49">
        <v>398655.94</v>
      </c>
      <c r="D146" s="49">
        <v>807000</v>
      </c>
      <c r="E146" s="49">
        <v>515478.32</v>
      </c>
      <c r="F146" s="71">
        <f t="shared" si="4"/>
        <v>0.63875876084262706</v>
      </c>
      <c r="G146" s="56" t="s">
        <v>537</v>
      </c>
      <c r="I146" s="42"/>
      <c r="J146" s="42"/>
    </row>
    <row r="147" spans="1:10" s="41" customFormat="1" ht="38.25" x14ac:dyDescent="0.2">
      <c r="A147" s="46" t="s">
        <v>227</v>
      </c>
      <c r="B147" s="47" t="s">
        <v>341</v>
      </c>
      <c r="C147" s="49">
        <v>267355.36</v>
      </c>
      <c r="D147" s="49">
        <v>508000</v>
      </c>
      <c r="E147" s="49">
        <v>358676.07</v>
      </c>
      <c r="F147" s="71">
        <f t="shared" si="4"/>
        <v>0.70605525590551177</v>
      </c>
      <c r="G147" s="56" t="s">
        <v>537</v>
      </c>
      <c r="I147" s="42"/>
      <c r="J147" s="42"/>
    </row>
    <row r="148" spans="1:10" s="41" customFormat="1" ht="63.75" x14ac:dyDescent="0.2">
      <c r="A148" s="46" t="s">
        <v>228</v>
      </c>
      <c r="B148" s="47" t="s">
        <v>342</v>
      </c>
      <c r="C148" s="49">
        <v>166110.10999999999</v>
      </c>
      <c r="D148" s="49">
        <v>302000</v>
      </c>
      <c r="E148" s="49">
        <v>273676.07</v>
      </c>
      <c r="F148" s="71">
        <f t="shared" si="4"/>
        <v>0.90621215231788077</v>
      </c>
      <c r="G148" s="56" t="s">
        <v>540</v>
      </c>
      <c r="I148" s="42"/>
      <c r="J148" s="42"/>
    </row>
    <row r="149" spans="1:10" s="41" customFormat="1" ht="63.75" x14ac:dyDescent="0.2">
      <c r="A149" s="46" t="s">
        <v>229</v>
      </c>
      <c r="B149" s="47" t="s">
        <v>343</v>
      </c>
      <c r="C149" s="49">
        <v>101245.25</v>
      </c>
      <c r="D149" s="49">
        <v>206000</v>
      </c>
      <c r="E149" s="49">
        <v>45000</v>
      </c>
      <c r="F149" s="71">
        <f t="shared" si="4"/>
        <v>0.21844660194174756</v>
      </c>
      <c r="G149" s="56">
        <f t="shared" si="5"/>
        <v>0.44446529590277073</v>
      </c>
      <c r="I149" s="42"/>
      <c r="J149" s="42"/>
    </row>
    <row r="150" spans="1:10" s="41" customFormat="1" ht="114.75" x14ac:dyDescent="0.2">
      <c r="A150" s="46" t="s">
        <v>532</v>
      </c>
      <c r="B150" s="47" t="s">
        <v>533</v>
      </c>
      <c r="C150" s="49">
        <v>0</v>
      </c>
      <c r="D150" s="49" t="s">
        <v>527</v>
      </c>
      <c r="E150" s="49">
        <v>40000</v>
      </c>
      <c r="F150" s="72" t="s">
        <v>527</v>
      </c>
      <c r="G150" s="74" t="s">
        <v>527</v>
      </c>
      <c r="I150" s="42"/>
      <c r="J150" s="42"/>
    </row>
    <row r="151" spans="1:10" s="41" customFormat="1" ht="38.25" x14ac:dyDescent="0.2">
      <c r="A151" s="46" t="s">
        <v>230</v>
      </c>
      <c r="B151" s="47" t="s">
        <v>344</v>
      </c>
      <c r="C151" s="49">
        <v>52923.1</v>
      </c>
      <c r="D151" s="49">
        <v>81000</v>
      </c>
      <c r="E151" s="49">
        <v>69330.509999999995</v>
      </c>
      <c r="F151" s="71">
        <f t="shared" si="4"/>
        <v>0.85593222222222221</v>
      </c>
      <c r="G151" s="56" t="s">
        <v>537</v>
      </c>
      <c r="I151" s="42"/>
      <c r="J151" s="42"/>
    </row>
    <row r="152" spans="1:10" s="41" customFormat="1" ht="51" x14ac:dyDescent="0.2">
      <c r="A152" s="46" t="s">
        <v>231</v>
      </c>
      <c r="B152" s="47" t="s">
        <v>345</v>
      </c>
      <c r="C152" s="49">
        <v>52923.1</v>
      </c>
      <c r="D152" s="49">
        <v>81000</v>
      </c>
      <c r="E152" s="49">
        <v>69330.509999999995</v>
      </c>
      <c r="F152" s="71">
        <f t="shared" si="4"/>
        <v>0.85593222222222221</v>
      </c>
      <c r="G152" s="56" t="s">
        <v>537</v>
      </c>
      <c r="I152" s="42"/>
      <c r="J152" s="42"/>
    </row>
    <row r="153" spans="1:10" s="41" customFormat="1" ht="51" x14ac:dyDescent="0.2">
      <c r="A153" s="46" t="s">
        <v>278</v>
      </c>
      <c r="B153" s="47" t="s">
        <v>346</v>
      </c>
      <c r="C153" s="49">
        <v>0</v>
      </c>
      <c r="D153" s="49">
        <v>155000</v>
      </c>
      <c r="E153" s="49">
        <v>4000</v>
      </c>
      <c r="F153" s="71">
        <f t="shared" si="4"/>
        <v>2.5806451612903226E-2</v>
      </c>
      <c r="G153" s="56" t="s">
        <v>527</v>
      </c>
      <c r="I153" s="42"/>
      <c r="J153" s="42"/>
    </row>
    <row r="154" spans="1:10" s="41" customFormat="1" ht="63.75" x14ac:dyDescent="0.2">
      <c r="A154" s="46" t="s">
        <v>279</v>
      </c>
      <c r="B154" s="47" t="s">
        <v>347</v>
      </c>
      <c r="C154" s="49">
        <v>0</v>
      </c>
      <c r="D154" s="49">
        <v>155000</v>
      </c>
      <c r="E154" s="49">
        <v>4000</v>
      </c>
      <c r="F154" s="71">
        <f t="shared" si="4"/>
        <v>2.5806451612903226E-2</v>
      </c>
      <c r="G154" s="56" t="s">
        <v>527</v>
      </c>
      <c r="I154" s="42"/>
      <c r="J154" s="42"/>
    </row>
    <row r="155" spans="1:10" s="41" customFormat="1" ht="25.5" x14ac:dyDescent="0.2">
      <c r="A155" s="46" t="s">
        <v>232</v>
      </c>
      <c r="B155" s="47" t="s">
        <v>348</v>
      </c>
      <c r="C155" s="49">
        <v>1657152.14</v>
      </c>
      <c r="D155" s="49">
        <v>3770000</v>
      </c>
      <c r="E155" s="49">
        <v>2449997.29</v>
      </c>
      <c r="F155" s="71">
        <f t="shared" si="4"/>
        <v>0.64986665517241382</v>
      </c>
      <c r="G155" s="56" t="s">
        <v>571</v>
      </c>
      <c r="I155" s="42"/>
      <c r="J155" s="42"/>
    </row>
    <row r="156" spans="1:10" s="41" customFormat="1" ht="38.25" x14ac:dyDescent="0.2">
      <c r="A156" s="46" t="s">
        <v>233</v>
      </c>
      <c r="B156" s="47" t="s">
        <v>349</v>
      </c>
      <c r="C156" s="49">
        <v>1651852.14</v>
      </c>
      <c r="D156" s="49">
        <v>3693000</v>
      </c>
      <c r="E156" s="49">
        <v>2314897.29</v>
      </c>
      <c r="F156" s="71">
        <f t="shared" si="4"/>
        <v>0.62683381803411864</v>
      </c>
      <c r="G156" s="56" t="s">
        <v>542</v>
      </c>
      <c r="I156" s="42"/>
      <c r="J156" s="42"/>
    </row>
    <row r="157" spans="1:10" s="41" customFormat="1" ht="38.25" x14ac:dyDescent="0.2">
      <c r="A157" s="46" t="s">
        <v>234</v>
      </c>
      <c r="B157" s="47" t="s">
        <v>350</v>
      </c>
      <c r="C157" s="49">
        <v>5300</v>
      </c>
      <c r="D157" s="49">
        <v>77000</v>
      </c>
      <c r="E157" s="49">
        <v>135100</v>
      </c>
      <c r="F157" s="71">
        <f t="shared" si="4"/>
        <v>1.7545454545454546</v>
      </c>
      <c r="G157" s="75" t="s">
        <v>582</v>
      </c>
      <c r="I157" s="42"/>
      <c r="J157" s="42"/>
    </row>
    <row r="158" spans="1:10" s="41" customFormat="1" ht="38.25" x14ac:dyDescent="0.2">
      <c r="A158" s="46" t="s">
        <v>235</v>
      </c>
      <c r="B158" s="47" t="s">
        <v>351</v>
      </c>
      <c r="C158" s="49">
        <v>5055082.33</v>
      </c>
      <c r="D158" s="49">
        <v>7506000</v>
      </c>
      <c r="E158" s="49">
        <v>9410296.5800000001</v>
      </c>
      <c r="F158" s="71">
        <f t="shared" si="4"/>
        <v>1.2537032480682122</v>
      </c>
      <c r="G158" s="56" t="s">
        <v>539</v>
      </c>
      <c r="I158" s="42"/>
      <c r="J158" s="42"/>
    </row>
    <row r="159" spans="1:10" s="41" customFormat="1" ht="51" x14ac:dyDescent="0.2">
      <c r="A159" s="46" t="s">
        <v>236</v>
      </c>
      <c r="B159" s="47" t="s">
        <v>352</v>
      </c>
      <c r="C159" s="49">
        <v>5055082.33</v>
      </c>
      <c r="D159" s="49">
        <v>7506000</v>
      </c>
      <c r="E159" s="49">
        <v>9410296.5800000001</v>
      </c>
      <c r="F159" s="71">
        <f t="shared" si="4"/>
        <v>1.2537032480682122</v>
      </c>
      <c r="G159" s="56" t="s">
        <v>539</v>
      </c>
      <c r="I159" s="42"/>
      <c r="J159" s="42"/>
    </row>
    <row r="160" spans="1:10" s="41" customFormat="1" ht="63.75" x14ac:dyDescent="0.2">
      <c r="A160" s="46" t="s">
        <v>280</v>
      </c>
      <c r="B160" s="47" t="s">
        <v>353</v>
      </c>
      <c r="C160" s="49">
        <v>2724019.27</v>
      </c>
      <c r="D160" s="49">
        <v>4242000</v>
      </c>
      <c r="E160" s="49">
        <v>1543444.01</v>
      </c>
      <c r="F160" s="71">
        <f t="shared" si="4"/>
        <v>0.36384818717586043</v>
      </c>
      <c r="G160" s="56">
        <f t="shared" si="5"/>
        <v>0.56660539336052496</v>
      </c>
      <c r="I160" s="42"/>
      <c r="J160" s="42"/>
    </row>
    <row r="161" spans="1:10" s="41" customFormat="1" ht="76.5" x14ac:dyDescent="0.2">
      <c r="A161" s="46" t="s">
        <v>281</v>
      </c>
      <c r="B161" s="47" t="s">
        <v>354</v>
      </c>
      <c r="C161" s="49">
        <v>2724019.27</v>
      </c>
      <c r="D161" s="49">
        <v>4242000</v>
      </c>
      <c r="E161" s="49">
        <v>1543444.01</v>
      </c>
      <c r="F161" s="71">
        <f t="shared" si="4"/>
        <v>0.36384818717586043</v>
      </c>
      <c r="G161" s="56">
        <f t="shared" si="5"/>
        <v>0.56660539336052496</v>
      </c>
      <c r="I161" s="42"/>
      <c r="J161" s="42"/>
    </row>
    <row r="162" spans="1:10" s="41" customFormat="1" ht="25.5" x14ac:dyDescent="0.2">
      <c r="A162" s="46" t="s">
        <v>237</v>
      </c>
      <c r="B162" s="47" t="s">
        <v>238</v>
      </c>
      <c r="C162" s="49">
        <v>1056567.05</v>
      </c>
      <c r="D162" s="49">
        <v>1471000</v>
      </c>
      <c r="E162" s="49">
        <v>1119411.45</v>
      </c>
      <c r="F162" s="71">
        <f t="shared" si="4"/>
        <v>0.76098670972127802</v>
      </c>
      <c r="G162" s="56">
        <f t="shared" si="5"/>
        <v>1.059479803009189</v>
      </c>
      <c r="I162" s="42"/>
      <c r="J162" s="42"/>
    </row>
    <row r="163" spans="1:10" s="41" customFormat="1" ht="38.25" x14ac:dyDescent="0.2">
      <c r="A163" s="46" t="s">
        <v>239</v>
      </c>
      <c r="B163" s="47" t="s">
        <v>240</v>
      </c>
      <c r="C163" s="49">
        <v>1020445.57</v>
      </c>
      <c r="D163" s="49">
        <v>1083000</v>
      </c>
      <c r="E163" s="49">
        <v>1087447.54</v>
      </c>
      <c r="F163" s="71">
        <f t="shared" si="4"/>
        <v>1.0041066851338873</v>
      </c>
      <c r="G163" s="56">
        <f t="shared" si="5"/>
        <v>1.0656595236137878</v>
      </c>
      <c r="I163" s="42"/>
      <c r="J163" s="42"/>
    </row>
    <row r="164" spans="1:10" s="41" customFormat="1" ht="25.5" x14ac:dyDescent="0.2">
      <c r="A164" s="46" t="s">
        <v>241</v>
      </c>
      <c r="B164" s="47" t="s">
        <v>242</v>
      </c>
      <c r="C164" s="49">
        <v>36121.480000000003</v>
      </c>
      <c r="D164" s="49">
        <v>388000</v>
      </c>
      <c r="E164" s="49">
        <v>31963.91</v>
      </c>
      <c r="F164" s="71">
        <f t="shared" si="4"/>
        <v>8.2381211340206179E-2</v>
      </c>
      <c r="G164" s="56">
        <f t="shared" si="5"/>
        <v>0.88490034184645805</v>
      </c>
      <c r="I164" s="42"/>
      <c r="J164" s="42"/>
    </row>
    <row r="165" spans="1:10" s="41" customFormat="1" ht="51" x14ac:dyDescent="0.2">
      <c r="A165" s="46" t="s">
        <v>355</v>
      </c>
      <c r="B165" s="47" t="s">
        <v>243</v>
      </c>
      <c r="C165" s="49">
        <v>26646187.43</v>
      </c>
      <c r="D165" s="49">
        <v>2313000</v>
      </c>
      <c r="E165" s="49">
        <v>2410908.1800000002</v>
      </c>
      <c r="F165" s="71">
        <f t="shared" si="4"/>
        <v>1.0423295201037615</v>
      </c>
      <c r="G165" s="56">
        <f t="shared" si="5"/>
        <v>9.0478541680062044E-2</v>
      </c>
      <c r="I165" s="42"/>
      <c r="J165" s="42"/>
    </row>
    <row r="166" spans="1:10" s="41" customFormat="1" ht="25.5" x14ac:dyDescent="0.2">
      <c r="A166" s="46" t="s">
        <v>244</v>
      </c>
      <c r="B166" s="47" t="s">
        <v>245</v>
      </c>
      <c r="C166" s="49">
        <v>26109604.600000001</v>
      </c>
      <c r="D166" s="49">
        <v>1932000</v>
      </c>
      <c r="E166" s="49">
        <v>1641503.98</v>
      </c>
      <c r="F166" s="71">
        <f t="shared" si="4"/>
        <v>0.84963974120082819</v>
      </c>
      <c r="G166" s="56">
        <f t="shared" si="5"/>
        <v>6.2869737215400026E-2</v>
      </c>
      <c r="I166" s="42"/>
      <c r="J166" s="42"/>
    </row>
    <row r="167" spans="1:10" s="41" customFormat="1" ht="38.25" x14ac:dyDescent="0.2">
      <c r="A167" s="46" t="s">
        <v>246</v>
      </c>
      <c r="B167" s="47" t="s">
        <v>247</v>
      </c>
      <c r="C167" s="49">
        <v>26109604.600000001</v>
      </c>
      <c r="D167" s="49">
        <v>1932000</v>
      </c>
      <c r="E167" s="49">
        <v>1641503.98</v>
      </c>
      <c r="F167" s="71">
        <f t="shared" si="4"/>
        <v>0.84963974120082819</v>
      </c>
      <c r="G167" s="56">
        <f t="shared" si="5"/>
        <v>6.2869737215400026E-2</v>
      </c>
      <c r="I167" s="42"/>
      <c r="J167" s="42"/>
    </row>
    <row r="168" spans="1:10" s="41" customFormat="1" ht="51" x14ac:dyDescent="0.2">
      <c r="A168" s="46" t="s">
        <v>290</v>
      </c>
      <c r="B168" s="47" t="s">
        <v>292</v>
      </c>
      <c r="C168" s="49">
        <v>536582.82999999996</v>
      </c>
      <c r="D168" s="49">
        <v>381000</v>
      </c>
      <c r="E168" s="49">
        <v>769404.2</v>
      </c>
      <c r="F168" s="71">
        <f t="shared" si="4"/>
        <v>2.0194335958005247</v>
      </c>
      <c r="G168" s="56" t="s">
        <v>542</v>
      </c>
      <c r="I168" s="42"/>
      <c r="J168" s="42"/>
    </row>
    <row r="169" spans="1:10" s="41" customFormat="1" ht="38.25" x14ac:dyDescent="0.2">
      <c r="A169" s="46" t="s">
        <v>291</v>
      </c>
      <c r="B169" s="47" t="s">
        <v>293</v>
      </c>
      <c r="C169" s="49">
        <v>536582.82999999996</v>
      </c>
      <c r="D169" s="49">
        <v>381000</v>
      </c>
      <c r="E169" s="49">
        <v>769404.2</v>
      </c>
      <c r="F169" s="71">
        <f t="shared" si="4"/>
        <v>2.0194335958005247</v>
      </c>
      <c r="G169" s="56" t="s">
        <v>542</v>
      </c>
      <c r="I169" s="42"/>
      <c r="J169" s="42"/>
    </row>
    <row r="170" spans="1:10" s="41" customFormat="1" ht="12.75" x14ac:dyDescent="0.2">
      <c r="A170" s="46" t="s">
        <v>248</v>
      </c>
      <c r="B170" s="47" t="s">
        <v>249</v>
      </c>
      <c r="C170" s="49">
        <v>1330008.97</v>
      </c>
      <c r="D170" s="49">
        <v>1938000</v>
      </c>
      <c r="E170" s="49">
        <v>3890134.19</v>
      </c>
      <c r="F170" s="71">
        <f t="shared" si="4"/>
        <v>2.0072931836945305</v>
      </c>
      <c r="G170" s="56" t="s">
        <v>583</v>
      </c>
      <c r="I170" s="42"/>
      <c r="J170" s="42"/>
    </row>
    <row r="171" spans="1:10" s="41" customFormat="1" ht="51" x14ac:dyDescent="0.2">
      <c r="A171" s="46" t="s">
        <v>282</v>
      </c>
      <c r="B171" s="47" t="s">
        <v>356</v>
      </c>
      <c r="C171" s="49">
        <v>129804.55</v>
      </c>
      <c r="D171" s="49">
        <v>87000</v>
      </c>
      <c r="E171" s="49">
        <v>210747.44</v>
      </c>
      <c r="F171" s="71">
        <f t="shared" si="4"/>
        <v>2.4223843678160919</v>
      </c>
      <c r="G171" s="56" t="s">
        <v>540</v>
      </c>
      <c r="I171" s="42"/>
      <c r="J171" s="42"/>
    </row>
    <row r="172" spans="1:10" s="41" customFormat="1" ht="38.25" x14ac:dyDescent="0.2">
      <c r="A172" s="46" t="s">
        <v>283</v>
      </c>
      <c r="B172" s="47" t="s">
        <v>357</v>
      </c>
      <c r="C172" s="49">
        <v>129804.55</v>
      </c>
      <c r="D172" s="49">
        <v>87000</v>
      </c>
      <c r="E172" s="49">
        <v>210747.44</v>
      </c>
      <c r="F172" s="71">
        <f t="shared" si="4"/>
        <v>2.4223843678160919</v>
      </c>
      <c r="G172" s="56" t="s">
        <v>540</v>
      </c>
      <c r="I172" s="42"/>
      <c r="J172" s="42"/>
    </row>
    <row r="173" spans="1:10" s="41" customFormat="1" ht="25.5" x14ac:dyDescent="0.2">
      <c r="A173" s="46" t="s">
        <v>250</v>
      </c>
      <c r="B173" s="47" t="s">
        <v>251</v>
      </c>
      <c r="C173" s="49">
        <v>541344.98</v>
      </c>
      <c r="D173" s="49">
        <v>1055000</v>
      </c>
      <c r="E173" s="49">
        <v>1817987.72</v>
      </c>
      <c r="F173" s="71">
        <f t="shared" si="4"/>
        <v>1.7232111090047393</v>
      </c>
      <c r="G173" s="56" t="s">
        <v>541</v>
      </c>
      <c r="I173" s="42"/>
      <c r="J173" s="42"/>
    </row>
    <row r="174" spans="1:10" s="41" customFormat="1" ht="76.5" x14ac:dyDescent="0.2">
      <c r="A174" s="46" t="s">
        <v>252</v>
      </c>
      <c r="B174" s="47" t="s">
        <v>253</v>
      </c>
      <c r="C174" s="49">
        <v>469785.51</v>
      </c>
      <c r="D174" s="49">
        <v>645000</v>
      </c>
      <c r="E174" s="49">
        <v>537815.15</v>
      </c>
      <c r="F174" s="71">
        <f t="shared" si="4"/>
        <v>0.83382193798449611</v>
      </c>
      <c r="G174" s="56">
        <f t="shared" si="5"/>
        <v>1.1448100006319906</v>
      </c>
      <c r="I174" s="42"/>
      <c r="J174" s="42"/>
    </row>
    <row r="175" spans="1:10" s="41" customFormat="1" ht="76.5" x14ac:dyDescent="0.2">
      <c r="A175" s="46" t="s">
        <v>254</v>
      </c>
      <c r="B175" s="47" t="s">
        <v>255</v>
      </c>
      <c r="C175" s="49">
        <v>71559.47</v>
      </c>
      <c r="D175" s="49">
        <v>410000</v>
      </c>
      <c r="E175" s="49">
        <v>1280172.57</v>
      </c>
      <c r="F175" s="71">
        <f t="shared" si="4"/>
        <v>3.1223721219512197</v>
      </c>
      <c r="G175" s="75" t="s">
        <v>584</v>
      </c>
      <c r="I175" s="42"/>
      <c r="J175" s="42"/>
    </row>
    <row r="176" spans="1:10" s="41" customFormat="1" ht="25.5" x14ac:dyDescent="0.2">
      <c r="A176" s="46" t="s">
        <v>256</v>
      </c>
      <c r="B176" s="47" t="s">
        <v>257</v>
      </c>
      <c r="C176" s="49">
        <v>427815.79</v>
      </c>
      <c r="D176" s="49">
        <v>427000</v>
      </c>
      <c r="E176" s="49">
        <v>1535585.54</v>
      </c>
      <c r="F176" s="71">
        <f t="shared" si="4"/>
        <v>3.59621906323185</v>
      </c>
      <c r="G176" s="75" t="s">
        <v>585</v>
      </c>
      <c r="I176" s="42"/>
      <c r="J176" s="42"/>
    </row>
    <row r="177" spans="1:10" s="41" customFormat="1" ht="25.5" x14ac:dyDescent="0.2">
      <c r="A177" s="46" t="s">
        <v>258</v>
      </c>
      <c r="B177" s="47" t="s">
        <v>259</v>
      </c>
      <c r="C177" s="49">
        <v>427815.79</v>
      </c>
      <c r="D177" s="49">
        <v>427000</v>
      </c>
      <c r="E177" s="49">
        <v>1535585.54</v>
      </c>
      <c r="F177" s="71">
        <f t="shared" si="4"/>
        <v>3.59621906323185</v>
      </c>
      <c r="G177" s="75" t="s">
        <v>585</v>
      </c>
      <c r="I177" s="42"/>
      <c r="J177" s="42"/>
    </row>
    <row r="178" spans="1:10" s="41" customFormat="1" ht="38.25" x14ac:dyDescent="0.2">
      <c r="A178" s="46" t="s">
        <v>260</v>
      </c>
      <c r="B178" s="47" t="s">
        <v>261</v>
      </c>
      <c r="C178" s="49">
        <v>231043.65</v>
      </c>
      <c r="D178" s="49">
        <v>369000</v>
      </c>
      <c r="E178" s="49">
        <v>325813.49</v>
      </c>
      <c r="F178" s="71">
        <f t="shared" si="4"/>
        <v>0.88296338753387527</v>
      </c>
      <c r="G178" s="56" t="s">
        <v>542</v>
      </c>
      <c r="I178" s="42"/>
      <c r="J178" s="42"/>
    </row>
    <row r="179" spans="1:10" s="41" customFormat="1" ht="38.25" x14ac:dyDescent="0.2">
      <c r="A179" s="46" t="s">
        <v>262</v>
      </c>
      <c r="B179" s="47" t="s">
        <v>263</v>
      </c>
      <c r="C179" s="49">
        <v>226938.29</v>
      </c>
      <c r="D179" s="49">
        <v>369000</v>
      </c>
      <c r="E179" s="49">
        <v>325413.49</v>
      </c>
      <c r="F179" s="71">
        <f t="shared" si="4"/>
        <v>0.88187937669376693</v>
      </c>
      <c r="G179" s="56" t="s">
        <v>542</v>
      </c>
      <c r="I179" s="42"/>
      <c r="J179" s="42"/>
    </row>
    <row r="180" spans="1:10" s="41" customFormat="1" ht="38.25" x14ac:dyDescent="0.2">
      <c r="A180" s="46" t="s">
        <v>264</v>
      </c>
      <c r="B180" s="47" t="s">
        <v>265</v>
      </c>
      <c r="C180" s="49">
        <v>4105.3599999999997</v>
      </c>
      <c r="D180" s="49">
        <v>0</v>
      </c>
      <c r="E180" s="49">
        <v>400</v>
      </c>
      <c r="F180" s="71" t="s">
        <v>527</v>
      </c>
      <c r="G180" s="56">
        <f t="shared" si="5"/>
        <v>9.743359900227995E-2</v>
      </c>
      <c r="I180" s="42"/>
      <c r="J180" s="42"/>
    </row>
    <row r="181" spans="1:10" s="41" customFormat="1" ht="12.75" x14ac:dyDescent="0.2">
      <c r="A181" s="46" t="s">
        <v>266</v>
      </c>
      <c r="B181" s="47" t="s">
        <v>267</v>
      </c>
      <c r="C181" s="49">
        <v>988625.79</v>
      </c>
      <c r="D181" s="49">
        <v>1101000</v>
      </c>
      <c r="E181" s="49">
        <v>482238.01</v>
      </c>
      <c r="F181" s="71">
        <f t="shared" si="4"/>
        <v>0.43800000908265213</v>
      </c>
      <c r="G181" s="56">
        <f t="shared" si="5"/>
        <v>0.4877861925896147</v>
      </c>
      <c r="I181" s="42"/>
      <c r="J181" s="42"/>
    </row>
    <row r="182" spans="1:10" s="41" customFormat="1" ht="51" x14ac:dyDescent="0.2">
      <c r="A182" s="46" t="s">
        <v>268</v>
      </c>
      <c r="B182" s="47" t="s">
        <v>358</v>
      </c>
      <c r="C182" s="49">
        <v>725166.67</v>
      </c>
      <c r="D182" s="49">
        <v>750000</v>
      </c>
      <c r="E182" s="49">
        <v>145627.63</v>
      </c>
      <c r="F182" s="71">
        <f t="shared" si="4"/>
        <v>0.19417017333333333</v>
      </c>
      <c r="G182" s="56">
        <f t="shared" si="5"/>
        <v>0.20081953021917015</v>
      </c>
      <c r="I182" s="42"/>
      <c r="J182" s="42"/>
    </row>
    <row r="183" spans="1:10" s="41" customFormat="1" ht="12.75" x14ac:dyDescent="0.2">
      <c r="A183" s="46" t="s">
        <v>269</v>
      </c>
      <c r="B183" s="47" t="s">
        <v>270</v>
      </c>
      <c r="C183" s="49">
        <v>263459.12</v>
      </c>
      <c r="D183" s="49">
        <v>351000</v>
      </c>
      <c r="E183" s="49">
        <v>92080.38</v>
      </c>
      <c r="F183" s="71">
        <f t="shared" si="4"/>
        <v>0.26233726495726495</v>
      </c>
      <c r="G183" s="56">
        <f t="shared" si="5"/>
        <v>0.3495053805690993</v>
      </c>
      <c r="I183" s="42"/>
      <c r="J183" s="42"/>
    </row>
    <row r="184" spans="1:10" s="41" customFormat="1" ht="38.25" x14ac:dyDescent="0.2">
      <c r="A184" s="46" t="s">
        <v>271</v>
      </c>
      <c r="B184" s="47" t="s">
        <v>272</v>
      </c>
      <c r="C184" s="49">
        <v>263459.12</v>
      </c>
      <c r="D184" s="49">
        <v>351000</v>
      </c>
      <c r="E184" s="49">
        <v>92080.38</v>
      </c>
      <c r="F184" s="71">
        <f t="shared" si="4"/>
        <v>0.26233726495726495</v>
      </c>
      <c r="G184" s="56">
        <f t="shared" si="5"/>
        <v>0.3495053805690993</v>
      </c>
      <c r="I184" s="42"/>
      <c r="J184" s="42"/>
    </row>
    <row r="185" spans="1:10" s="41" customFormat="1" ht="51" x14ac:dyDescent="0.2">
      <c r="A185" s="46" t="s">
        <v>577</v>
      </c>
      <c r="B185" s="47" t="s">
        <v>576</v>
      </c>
      <c r="C185" s="49">
        <v>0</v>
      </c>
      <c r="D185" s="49">
        <v>0</v>
      </c>
      <c r="E185" s="49">
        <v>244530</v>
      </c>
      <c r="F185" s="71" t="s">
        <v>527</v>
      </c>
      <c r="G185" s="56" t="s">
        <v>527</v>
      </c>
      <c r="I185" s="42"/>
      <c r="J185" s="42"/>
    </row>
    <row r="186" spans="1:10" s="41" customFormat="1" ht="13.5" x14ac:dyDescent="0.25">
      <c r="A186" s="43" t="s">
        <v>195</v>
      </c>
      <c r="B186" s="44" t="s">
        <v>194</v>
      </c>
      <c r="C186" s="45">
        <v>1810533.87</v>
      </c>
      <c r="D186" s="45">
        <v>4997224.5599999996</v>
      </c>
      <c r="E186" s="52">
        <v>4814325.54</v>
      </c>
      <c r="F186" s="73">
        <f t="shared" si="4"/>
        <v>0.96339987971242991</v>
      </c>
      <c r="G186" s="70">
        <f t="shared" si="5"/>
        <v>2.6590640582713871</v>
      </c>
      <c r="I186" s="42"/>
      <c r="J186" s="42"/>
    </row>
    <row r="187" spans="1:10" s="41" customFormat="1" ht="12.75" x14ac:dyDescent="0.2">
      <c r="A187" s="46" t="s">
        <v>197</v>
      </c>
      <c r="B187" s="47" t="s">
        <v>196</v>
      </c>
      <c r="C187" s="49">
        <v>-1067626.6499999999</v>
      </c>
      <c r="D187" s="49">
        <v>0</v>
      </c>
      <c r="E187" s="49">
        <v>330826.34000000003</v>
      </c>
      <c r="F187" s="68" t="s">
        <v>527</v>
      </c>
      <c r="G187" s="56" t="s">
        <v>527</v>
      </c>
      <c r="I187" s="42"/>
      <c r="J187" s="42"/>
    </row>
    <row r="188" spans="1:10" s="41" customFormat="1" ht="12.75" x14ac:dyDescent="0.2">
      <c r="A188" s="46" t="s">
        <v>199</v>
      </c>
      <c r="B188" s="47" t="s">
        <v>198</v>
      </c>
      <c r="C188" s="49">
        <v>-1067626.6499999999</v>
      </c>
      <c r="D188" s="49">
        <v>0</v>
      </c>
      <c r="E188" s="49">
        <v>330826.34000000003</v>
      </c>
      <c r="F188" s="68" t="s">
        <v>527</v>
      </c>
      <c r="G188" s="56" t="s">
        <v>527</v>
      </c>
      <c r="I188" s="42"/>
      <c r="J188" s="42"/>
    </row>
    <row r="189" spans="1:10" s="41" customFormat="1" ht="12.75" x14ac:dyDescent="0.2">
      <c r="A189" s="46" t="s">
        <v>294</v>
      </c>
      <c r="B189" s="47" t="s">
        <v>296</v>
      </c>
      <c r="C189" s="49">
        <v>2878160.52</v>
      </c>
      <c r="D189" s="49">
        <v>4997224.5599999996</v>
      </c>
      <c r="E189" s="49">
        <v>4483499.2</v>
      </c>
      <c r="F189" s="71">
        <f t="shared" si="4"/>
        <v>0.89719786376780331</v>
      </c>
      <c r="G189" s="56" t="s">
        <v>540</v>
      </c>
      <c r="I189" s="42"/>
      <c r="J189" s="42"/>
    </row>
    <row r="190" spans="1:10" s="41" customFormat="1" ht="12.75" x14ac:dyDescent="0.2">
      <c r="A190" s="46" t="s">
        <v>295</v>
      </c>
      <c r="B190" s="47" t="s">
        <v>297</v>
      </c>
      <c r="C190" s="49">
        <v>2878160.52</v>
      </c>
      <c r="D190" s="49">
        <v>4997224.5599999996</v>
      </c>
      <c r="E190" s="49">
        <v>4483499.2</v>
      </c>
      <c r="F190" s="71">
        <f t="shared" si="4"/>
        <v>0.89719786376780331</v>
      </c>
      <c r="G190" s="56" t="s">
        <v>540</v>
      </c>
      <c r="I190" s="42"/>
      <c r="J190" s="42"/>
    </row>
    <row r="191" spans="1:10" x14ac:dyDescent="0.2">
      <c r="A191" s="22" t="s">
        <v>361</v>
      </c>
      <c r="B191" s="14" t="s">
        <v>362</v>
      </c>
      <c r="C191" s="23">
        <v>8406937541.9899998</v>
      </c>
      <c r="D191" s="23">
        <v>16307398339.970001</v>
      </c>
      <c r="E191" s="23">
        <v>10175558731.959999</v>
      </c>
      <c r="F191" s="34">
        <f t="shared" ref="F191:F256" si="6">E191/D191</f>
        <v>0.62398418925104382</v>
      </c>
      <c r="G191" s="24" t="s">
        <v>573</v>
      </c>
      <c r="H191" s="25"/>
      <c r="I191" s="25"/>
    </row>
    <row r="192" spans="1:10" ht="24" x14ac:dyDescent="0.2">
      <c r="A192" s="26" t="s">
        <v>363</v>
      </c>
      <c r="B192" s="15" t="s">
        <v>364</v>
      </c>
      <c r="C192" s="27">
        <v>8406536684.8899994</v>
      </c>
      <c r="D192" s="27">
        <v>16435752839</v>
      </c>
      <c r="E192" s="27">
        <v>10303653998.059999</v>
      </c>
      <c r="F192" s="34">
        <f t="shared" ref="F192:F255" si="7">E192/D192</f>
        <v>0.626904900492949</v>
      </c>
      <c r="G192" s="24" t="s">
        <v>573</v>
      </c>
      <c r="H192" s="25"/>
      <c r="I192" s="25"/>
    </row>
    <row r="193" spans="1:9" s="29" customFormat="1" x14ac:dyDescent="0.2">
      <c r="A193" s="26" t="s">
        <v>365</v>
      </c>
      <c r="B193" s="15" t="s">
        <v>366</v>
      </c>
      <c r="C193" s="27">
        <v>982667491</v>
      </c>
      <c r="D193" s="27">
        <v>1948573600</v>
      </c>
      <c r="E193" s="27">
        <v>1566623374.3499999</v>
      </c>
      <c r="F193" s="34">
        <f t="shared" si="7"/>
        <v>0.80398470673625055</v>
      </c>
      <c r="G193" s="24">
        <f t="shared" ref="G192:G255" si="8">E193/C193</f>
        <v>1.5942558278342394</v>
      </c>
      <c r="H193" s="28"/>
      <c r="I193" s="28"/>
    </row>
    <row r="194" spans="1:9" x14ac:dyDescent="0.2">
      <c r="A194" s="1" t="s">
        <v>367</v>
      </c>
      <c r="B194" s="2" t="s">
        <v>368</v>
      </c>
      <c r="C194" s="30">
        <v>835031502</v>
      </c>
      <c r="D194" s="30">
        <v>1334954000</v>
      </c>
      <c r="E194" s="30">
        <v>1001215503</v>
      </c>
      <c r="F194" s="19">
        <f t="shared" si="7"/>
        <v>0.75000000224726848</v>
      </c>
      <c r="G194" s="31">
        <f t="shared" si="8"/>
        <v>1.1990152474511075</v>
      </c>
      <c r="H194" s="25"/>
      <c r="I194" s="25"/>
    </row>
    <row r="195" spans="1:9" x14ac:dyDescent="0.2">
      <c r="A195" s="1" t="s">
        <v>369</v>
      </c>
      <c r="B195" s="2" t="s">
        <v>370</v>
      </c>
      <c r="C195" s="30">
        <v>835031502</v>
      </c>
      <c r="D195" s="30">
        <v>1334954000</v>
      </c>
      <c r="E195" s="30">
        <v>1001215503</v>
      </c>
      <c r="F195" s="19">
        <f t="shared" si="7"/>
        <v>0.75000000224726848</v>
      </c>
      <c r="G195" s="31">
        <f t="shared" si="8"/>
        <v>1.1990152474511075</v>
      </c>
    </row>
    <row r="196" spans="1:9" x14ac:dyDescent="0.2">
      <c r="A196" s="1" t="s">
        <v>371</v>
      </c>
      <c r="B196" s="2" t="s">
        <v>372</v>
      </c>
      <c r="C196" s="30">
        <v>147635989</v>
      </c>
      <c r="D196" s="30">
        <v>613619600</v>
      </c>
      <c r="E196" s="30">
        <v>565177079.35000002</v>
      </c>
      <c r="F196" s="19">
        <f t="shared" si="7"/>
        <v>0.92105447634006476</v>
      </c>
      <c r="G196" s="31" t="s">
        <v>569</v>
      </c>
    </row>
    <row r="197" spans="1:9" x14ac:dyDescent="0.2">
      <c r="A197" s="1" t="s">
        <v>373</v>
      </c>
      <c r="B197" s="2" t="s">
        <v>374</v>
      </c>
      <c r="C197" s="30">
        <v>147635989</v>
      </c>
      <c r="D197" s="30">
        <v>613619600</v>
      </c>
      <c r="E197" s="30">
        <v>565177079.35000002</v>
      </c>
      <c r="F197" s="19">
        <f t="shared" si="7"/>
        <v>0.92105447634006476</v>
      </c>
      <c r="G197" s="31" t="s">
        <v>569</v>
      </c>
    </row>
    <row r="198" spans="1:9" x14ac:dyDescent="0.2">
      <c r="A198" s="1" t="s">
        <v>558</v>
      </c>
      <c r="B198" s="2" t="s">
        <v>556</v>
      </c>
      <c r="C198" s="30">
        <v>0</v>
      </c>
      <c r="D198" s="30">
        <v>0</v>
      </c>
      <c r="E198" s="30">
        <v>230792</v>
      </c>
      <c r="F198" s="19" t="s">
        <v>527</v>
      </c>
      <c r="G198" s="31" t="s">
        <v>527</v>
      </c>
    </row>
    <row r="199" spans="1:9" x14ac:dyDescent="0.2">
      <c r="A199" s="1" t="s">
        <v>559</v>
      </c>
      <c r="B199" s="2" t="s">
        <v>557</v>
      </c>
      <c r="C199" s="30">
        <v>0</v>
      </c>
      <c r="D199" s="30">
        <v>0</v>
      </c>
      <c r="E199" s="30">
        <v>230792</v>
      </c>
      <c r="F199" s="19" t="s">
        <v>527</v>
      </c>
      <c r="G199" s="31" t="s">
        <v>527</v>
      </c>
    </row>
    <row r="200" spans="1:9" s="29" customFormat="1" x14ac:dyDescent="0.2">
      <c r="A200" s="26" t="s">
        <v>375</v>
      </c>
      <c r="B200" s="15" t="s">
        <v>376</v>
      </c>
      <c r="C200" s="27">
        <v>4011292252.8299999</v>
      </c>
      <c r="D200" s="27">
        <v>8952219301.6199989</v>
      </c>
      <c r="E200" s="27">
        <v>4593930290.3599997</v>
      </c>
      <c r="F200" s="34">
        <f t="shared" si="7"/>
        <v>0.51316105376559296</v>
      </c>
      <c r="G200" s="24">
        <f t="shared" si="8"/>
        <v>1.145249460973317</v>
      </c>
      <c r="H200" s="28"/>
      <c r="I200" s="28"/>
    </row>
    <row r="201" spans="1:9" ht="24" x14ac:dyDescent="0.2">
      <c r="A201" s="1" t="s">
        <v>377</v>
      </c>
      <c r="B201" s="2" t="s">
        <v>378</v>
      </c>
      <c r="C201" s="30">
        <v>351862519.80000001</v>
      </c>
      <c r="D201" s="30">
        <v>2321351616.1700001</v>
      </c>
      <c r="E201" s="30">
        <v>760962684.26999998</v>
      </c>
      <c r="F201" s="19">
        <f t="shared" si="7"/>
        <v>0.32781017704052645</v>
      </c>
      <c r="G201" s="31" t="s">
        <v>534</v>
      </c>
    </row>
    <row r="202" spans="1:9" s="29" customFormat="1" ht="24" x14ac:dyDescent="0.2">
      <c r="A202" s="1" t="s">
        <v>379</v>
      </c>
      <c r="B202" s="2" t="s">
        <v>380</v>
      </c>
      <c r="C202" s="30">
        <v>351862519.80000001</v>
      </c>
      <c r="D202" s="30">
        <v>2321351616.1700001</v>
      </c>
      <c r="E202" s="30">
        <v>760962684.26999998</v>
      </c>
      <c r="F202" s="19">
        <f t="shared" si="7"/>
        <v>0.32781017704052645</v>
      </c>
      <c r="G202" s="31" t="s">
        <v>534</v>
      </c>
    </row>
    <row r="203" spans="1:9" ht="36" x14ac:dyDescent="0.2">
      <c r="A203" s="1" t="s">
        <v>381</v>
      </c>
      <c r="B203" s="2" t="s">
        <v>382</v>
      </c>
      <c r="C203" s="30">
        <v>1643108881.3800001</v>
      </c>
      <c r="D203" s="30">
        <v>2575077698.9499998</v>
      </c>
      <c r="E203" s="30">
        <v>1678203910.52</v>
      </c>
      <c r="F203" s="19">
        <f t="shared" si="7"/>
        <v>0.651710009062754</v>
      </c>
      <c r="G203" s="31">
        <f t="shared" si="8"/>
        <v>1.0213589187775094</v>
      </c>
    </row>
    <row r="204" spans="1:9" ht="36" x14ac:dyDescent="0.2">
      <c r="A204" s="1" t="s">
        <v>383</v>
      </c>
      <c r="B204" s="2" t="s">
        <v>384</v>
      </c>
      <c r="C204" s="30">
        <v>1643108881.3800001</v>
      </c>
      <c r="D204" s="30">
        <v>2575077698.9499998</v>
      </c>
      <c r="E204" s="30">
        <v>1678203910.52</v>
      </c>
      <c r="F204" s="19">
        <f t="shared" si="7"/>
        <v>0.651710009062754</v>
      </c>
      <c r="G204" s="31">
        <f t="shared" si="8"/>
        <v>1.0213589187775094</v>
      </c>
    </row>
    <row r="205" spans="1:9" ht="48" x14ac:dyDescent="0.2">
      <c r="A205" s="1" t="s">
        <v>385</v>
      </c>
      <c r="B205" s="2" t="s">
        <v>386</v>
      </c>
      <c r="C205" s="30">
        <v>313089764.97000003</v>
      </c>
      <c r="D205" s="30">
        <v>140693635.68000001</v>
      </c>
      <c r="E205" s="30">
        <v>58827694.710000001</v>
      </c>
      <c r="F205" s="19">
        <f t="shared" si="7"/>
        <v>0.41812619615431917</v>
      </c>
      <c r="G205" s="31">
        <f t="shared" si="8"/>
        <v>0.18789402047568313</v>
      </c>
    </row>
    <row r="206" spans="1:9" ht="48" x14ac:dyDescent="0.2">
      <c r="A206" s="1" t="s">
        <v>387</v>
      </c>
      <c r="B206" s="2" t="s">
        <v>388</v>
      </c>
      <c r="C206" s="30">
        <v>313089764.97000003</v>
      </c>
      <c r="D206" s="30">
        <v>140693635.68000001</v>
      </c>
      <c r="E206" s="30">
        <v>58827694.710000001</v>
      </c>
      <c r="F206" s="19">
        <f t="shared" si="7"/>
        <v>0.41812619615431917</v>
      </c>
      <c r="G206" s="31">
        <f t="shared" si="8"/>
        <v>0.18789402047568313</v>
      </c>
    </row>
    <row r="207" spans="1:9" ht="36" x14ac:dyDescent="0.2">
      <c r="A207" s="1" t="s">
        <v>389</v>
      </c>
      <c r="B207" s="2" t="s">
        <v>390</v>
      </c>
      <c r="C207" s="30">
        <v>0</v>
      </c>
      <c r="D207" s="30">
        <v>19100000</v>
      </c>
      <c r="E207" s="30">
        <v>9814735.7200000007</v>
      </c>
      <c r="F207" s="19">
        <f t="shared" si="7"/>
        <v>0.51386050890052359</v>
      </c>
      <c r="G207" s="31" t="s">
        <v>527</v>
      </c>
    </row>
    <row r="208" spans="1:9" ht="24" x14ac:dyDescent="0.2">
      <c r="A208" s="1" t="s">
        <v>391</v>
      </c>
      <c r="B208" s="2" t="s">
        <v>392</v>
      </c>
      <c r="C208" s="30">
        <v>0</v>
      </c>
      <c r="D208" s="30">
        <v>19100000</v>
      </c>
      <c r="E208" s="30">
        <v>9814735.7200000007</v>
      </c>
      <c r="F208" s="19">
        <f t="shared" si="7"/>
        <v>0.51386050890052359</v>
      </c>
      <c r="G208" s="31" t="s">
        <v>527</v>
      </c>
    </row>
    <row r="209" spans="1:7" ht="36" x14ac:dyDescent="0.2">
      <c r="A209" s="1" t="s">
        <v>393</v>
      </c>
      <c r="B209" s="2" t="s">
        <v>394</v>
      </c>
      <c r="C209" s="30">
        <v>270201939.31999999</v>
      </c>
      <c r="D209" s="30">
        <v>5538136.5499999998</v>
      </c>
      <c r="E209" s="30">
        <v>5538136.5499999998</v>
      </c>
      <c r="F209" s="19">
        <f t="shared" si="7"/>
        <v>1</v>
      </c>
      <c r="G209" s="31">
        <f t="shared" si="8"/>
        <v>2.0496287198890857E-2</v>
      </c>
    </row>
    <row r="210" spans="1:7" ht="36" x14ac:dyDescent="0.2">
      <c r="A210" s="1" t="s">
        <v>395</v>
      </c>
      <c r="B210" s="2" t="s">
        <v>396</v>
      </c>
      <c r="C210" s="30">
        <v>270201939.31999999</v>
      </c>
      <c r="D210" s="30">
        <v>5538136.5499999998</v>
      </c>
      <c r="E210" s="30">
        <v>5538136.5499999998</v>
      </c>
      <c r="F210" s="19">
        <f t="shared" si="7"/>
        <v>1</v>
      </c>
      <c r="G210" s="31">
        <f t="shared" si="8"/>
        <v>2.0496287198890857E-2</v>
      </c>
    </row>
    <row r="211" spans="1:7" ht="24" x14ac:dyDescent="0.2">
      <c r="A211" s="1" t="s">
        <v>397</v>
      </c>
      <c r="B211" s="2" t="s">
        <v>398</v>
      </c>
      <c r="C211" s="30">
        <v>0</v>
      </c>
      <c r="D211" s="30">
        <v>4170000</v>
      </c>
      <c r="E211" s="30">
        <v>2142798.3199999998</v>
      </c>
      <c r="F211" s="19">
        <f t="shared" si="7"/>
        <v>0.51386050839328534</v>
      </c>
      <c r="G211" s="31" t="s">
        <v>527</v>
      </c>
    </row>
    <row r="212" spans="1:7" ht="24" x14ac:dyDescent="0.2">
      <c r="A212" s="1" t="s">
        <v>399</v>
      </c>
      <c r="B212" s="2" t="s">
        <v>400</v>
      </c>
      <c r="C212" s="30">
        <v>0</v>
      </c>
      <c r="D212" s="30">
        <v>4170000</v>
      </c>
      <c r="E212" s="30">
        <v>2142798.3199999998</v>
      </c>
      <c r="F212" s="19">
        <f t="shared" si="7"/>
        <v>0.51386050839328534</v>
      </c>
      <c r="G212" s="31" t="s">
        <v>527</v>
      </c>
    </row>
    <row r="213" spans="1:7" ht="24" x14ac:dyDescent="0.2">
      <c r="A213" s="1" t="s">
        <v>401</v>
      </c>
      <c r="B213" s="2" t="s">
        <v>402</v>
      </c>
      <c r="C213" s="30">
        <v>134440654.74000001</v>
      </c>
      <c r="D213" s="30">
        <v>227946344.11000001</v>
      </c>
      <c r="E213" s="30">
        <v>89264498.359999999</v>
      </c>
      <c r="F213" s="19">
        <f t="shared" si="7"/>
        <v>0.39160311479671572</v>
      </c>
      <c r="G213" s="31">
        <f t="shared" si="8"/>
        <v>0.66396953014422666</v>
      </c>
    </row>
    <row r="214" spans="1:7" ht="24" x14ac:dyDescent="0.2">
      <c r="A214" s="1" t="s">
        <v>403</v>
      </c>
      <c r="B214" s="2" t="s">
        <v>404</v>
      </c>
      <c r="C214" s="30">
        <v>134440654.74000001</v>
      </c>
      <c r="D214" s="30">
        <v>227946344.11000001</v>
      </c>
      <c r="E214" s="30">
        <v>89264498.359999999</v>
      </c>
      <c r="F214" s="19">
        <f t="shared" si="7"/>
        <v>0.39160311479671572</v>
      </c>
      <c r="G214" s="31">
        <f t="shared" si="8"/>
        <v>0.66396953014422666</v>
      </c>
    </row>
    <row r="215" spans="1:7" ht="36" x14ac:dyDescent="0.2">
      <c r="A215" s="1" t="s">
        <v>405</v>
      </c>
      <c r="B215" s="2" t="s">
        <v>406</v>
      </c>
      <c r="C215" s="30">
        <v>7446262.6299999999</v>
      </c>
      <c r="D215" s="30">
        <v>63520404.039999999</v>
      </c>
      <c r="E215" s="30">
        <v>58647718.140000001</v>
      </c>
      <c r="F215" s="19">
        <f t="shared" si="7"/>
        <v>0.92328943787996731</v>
      </c>
      <c r="G215" s="31" t="s">
        <v>570</v>
      </c>
    </row>
    <row r="216" spans="1:7" ht="36" x14ac:dyDescent="0.2">
      <c r="A216" s="1" t="s">
        <v>407</v>
      </c>
      <c r="B216" s="2" t="s">
        <v>408</v>
      </c>
      <c r="C216" s="30">
        <v>7446262.6299999999</v>
      </c>
      <c r="D216" s="30">
        <v>63520404.039999999</v>
      </c>
      <c r="E216" s="30">
        <v>58647718.140000001</v>
      </c>
      <c r="F216" s="19">
        <f t="shared" si="7"/>
        <v>0.92328943787996731</v>
      </c>
      <c r="G216" s="31" t="s">
        <v>570</v>
      </c>
    </row>
    <row r="217" spans="1:7" ht="24" x14ac:dyDescent="0.2">
      <c r="A217" s="1" t="s">
        <v>548</v>
      </c>
      <c r="B217" s="2" t="s">
        <v>549</v>
      </c>
      <c r="C217" s="30">
        <v>9142324</v>
      </c>
      <c r="D217" s="30">
        <v>0</v>
      </c>
      <c r="E217" s="30">
        <v>0</v>
      </c>
      <c r="F217" s="19">
        <v>0</v>
      </c>
      <c r="G217" s="31">
        <f t="shared" si="8"/>
        <v>0</v>
      </c>
    </row>
    <row r="218" spans="1:7" ht="24" x14ac:dyDescent="0.2">
      <c r="A218" s="1" t="s">
        <v>550</v>
      </c>
      <c r="B218" s="2" t="s">
        <v>551</v>
      </c>
      <c r="C218" s="30">
        <v>9142324</v>
      </c>
      <c r="D218" s="30">
        <v>0</v>
      </c>
      <c r="E218" s="30">
        <v>0</v>
      </c>
      <c r="F218" s="19">
        <v>0</v>
      </c>
      <c r="G218" s="31">
        <f t="shared" si="8"/>
        <v>0</v>
      </c>
    </row>
    <row r="219" spans="1:7" ht="24" x14ac:dyDescent="0.2">
      <c r="A219" s="1" t="s">
        <v>409</v>
      </c>
      <c r="B219" s="2" t="s">
        <v>410</v>
      </c>
      <c r="C219" s="30">
        <v>462204504.85000002</v>
      </c>
      <c r="D219" s="30">
        <v>977118446.63</v>
      </c>
      <c r="E219" s="30">
        <v>744450409.01999998</v>
      </c>
      <c r="F219" s="19">
        <f t="shared" si="7"/>
        <v>0.76188348668224137</v>
      </c>
      <c r="G219" s="31" t="s">
        <v>540</v>
      </c>
    </row>
    <row r="220" spans="1:7" ht="24" x14ac:dyDescent="0.2">
      <c r="A220" s="1" t="s">
        <v>411</v>
      </c>
      <c r="B220" s="2" t="s">
        <v>412</v>
      </c>
      <c r="C220" s="30">
        <v>462204504.85000002</v>
      </c>
      <c r="D220" s="30">
        <v>977118446.63</v>
      </c>
      <c r="E220" s="30">
        <v>744450409.01999998</v>
      </c>
      <c r="F220" s="19">
        <f t="shared" si="7"/>
        <v>0.76188348668224137</v>
      </c>
      <c r="G220" s="31" t="s">
        <v>540</v>
      </c>
    </row>
    <row r="221" spans="1:7" x14ac:dyDescent="0.2">
      <c r="A221" s="1" t="s">
        <v>413</v>
      </c>
      <c r="B221" s="2" t="s">
        <v>414</v>
      </c>
      <c r="C221" s="30">
        <v>6193844.0899999999</v>
      </c>
      <c r="D221" s="30">
        <v>14471113.52</v>
      </c>
      <c r="E221" s="30">
        <v>9454392.3000000007</v>
      </c>
      <c r="F221" s="19">
        <f t="shared" si="7"/>
        <v>0.65332859748031336</v>
      </c>
      <c r="G221" s="31" t="s">
        <v>571</v>
      </c>
    </row>
    <row r="222" spans="1:7" ht="24" x14ac:dyDescent="0.2">
      <c r="A222" s="1" t="s">
        <v>415</v>
      </c>
      <c r="B222" s="2" t="s">
        <v>416</v>
      </c>
      <c r="C222" s="30">
        <v>6193844.0899999999</v>
      </c>
      <c r="D222" s="30">
        <v>14471113.52</v>
      </c>
      <c r="E222" s="30">
        <v>9454392.3000000007</v>
      </c>
      <c r="F222" s="19">
        <f t="shared" si="7"/>
        <v>0.65332859748031336</v>
      </c>
      <c r="G222" s="31" t="s">
        <v>571</v>
      </c>
    </row>
    <row r="223" spans="1:7" ht="24" x14ac:dyDescent="0.2">
      <c r="A223" s="1" t="s">
        <v>417</v>
      </c>
      <c r="B223" s="2" t="s">
        <v>418</v>
      </c>
      <c r="C223" s="30">
        <v>184898785.69</v>
      </c>
      <c r="D223" s="30">
        <v>317284300.38</v>
      </c>
      <c r="E223" s="30">
        <v>207790148.69999999</v>
      </c>
      <c r="F223" s="19">
        <f t="shared" si="7"/>
        <v>0.6549020813545996</v>
      </c>
      <c r="G223" s="31">
        <f t="shared" si="8"/>
        <v>1.1238048315167386</v>
      </c>
    </row>
    <row r="224" spans="1:7" ht="24" x14ac:dyDescent="0.2">
      <c r="A224" s="1" t="s">
        <v>419</v>
      </c>
      <c r="B224" s="2" t="s">
        <v>420</v>
      </c>
      <c r="C224" s="30">
        <v>184898785.69</v>
      </c>
      <c r="D224" s="30">
        <v>317284300.38</v>
      </c>
      <c r="E224" s="30">
        <v>207790148.69999999</v>
      </c>
      <c r="F224" s="19">
        <f t="shared" si="7"/>
        <v>0.6549020813545996</v>
      </c>
      <c r="G224" s="31">
        <f t="shared" si="8"/>
        <v>1.1238048315167386</v>
      </c>
    </row>
    <row r="225" spans="1:7" x14ac:dyDescent="0.2">
      <c r="A225" s="1" t="s">
        <v>513</v>
      </c>
      <c r="B225" s="2" t="s">
        <v>514</v>
      </c>
      <c r="C225" s="30">
        <v>0</v>
      </c>
      <c r="D225" s="30">
        <v>16000000</v>
      </c>
      <c r="E225" s="30">
        <v>16000000</v>
      </c>
      <c r="F225" s="19">
        <f t="shared" si="7"/>
        <v>1</v>
      </c>
      <c r="G225" s="31" t="s">
        <v>527</v>
      </c>
    </row>
    <row r="226" spans="1:7" x14ac:dyDescent="0.2">
      <c r="A226" s="1" t="s">
        <v>515</v>
      </c>
      <c r="B226" s="2" t="s">
        <v>516</v>
      </c>
      <c r="C226" s="30">
        <v>0</v>
      </c>
      <c r="D226" s="30">
        <v>16000000</v>
      </c>
      <c r="E226" s="30">
        <v>16000000</v>
      </c>
      <c r="F226" s="19">
        <f t="shared" si="7"/>
        <v>1</v>
      </c>
      <c r="G226" s="31" t="s">
        <v>527</v>
      </c>
    </row>
    <row r="227" spans="1:7" x14ac:dyDescent="0.2">
      <c r="A227" s="1" t="s">
        <v>421</v>
      </c>
      <c r="B227" s="2" t="s">
        <v>422</v>
      </c>
      <c r="C227" s="30">
        <v>13960809</v>
      </c>
      <c r="D227" s="30">
        <v>14526058.5</v>
      </c>
      <c r="E227" s="30">
        <v>14526058.5</v>
      </c>
      <c r="F227" s="19">
        <f t="shared" si="7"/>
        <v>1</v>
      </c>
      <c r="G227" s="31">
        <f t="shared" si="8"/>
        <v>1.0404883055129541</v>
      </c>
    </row>
    <row r="228" spans="1:7" x14ac:dyDescent="0.2">
      <c r="A228" s="1" t="s">
        <v>423</v>
      </c>
      <c r="B228" s="2" t="s">
        <v>424</v>
      </c>
      <c r="C228" s="30">
        <v>13960809</v>
      </c>
      <c r="D228" s="30">
        <v>14526058.5</v>
      </c>
      <c r="E228" s="30">
        <v>14526058.5</v>
      </c>
      <c r="F228" s="19">
        <f t="shared" si="7"/>
        <v>1</v>
      </c>
      <c r="G228" s="31">
        <f t="shared" si="8"/>
        <v>1.0404883055129541</v>
      </c>
    </row>
    <row r="229" spans="1:7" x14ac:dyDescent="0.2">
      <c r="A229" s="1" t="s">
        <v>552</v>
      </c>
      <c r="B229" s="2" t="s">
        <v>553</v>
      </c>
      <c r="C229" s="30">
        <v>503201.47</v>
      </c>
      <c r="D229" s="30">
        <v>0</v>
      </c>
      <c r="E229" s="30">
        <v>0</v>
      </c>
      <c r="F229" s="19">
        <v>0</v>
      </c>
      <c r="G229" s="31">
        <f t="shared" si="8"/>
        <v>0</v>
      </c>
    </row>
    <row r="230" spans="1:7" x14ac:dyDescent="0.2">
      <c r="A230" s="1" t="s">
        <v>554</v>
      </c>
      <c r="B230" s="2" t="s">
        <v>555</v>
      </c>
      <c r="C230" s="30">
        <v>503201.47</v>
      </c>
      <c r="D230" s="30">
        <v>0</v>
      </c>
      <c r="E230" s="30">
        <v>0</v>
      </c>
      <c r="F230" s="19">
        <v>0</v>
      </c>
      <c r="G230" s="31">
        <f t="shared" si="8"/>
        <v>0</v>
      </c>
    </row>
    <row r="231" spans="1:7" x14ac:dyDescent="0.2">
      <c r="A231" s="1" t="s">
        <v>425</v>
      </c>
      <c r="B231" s="2" t="s">
        <v>426</v>
      </c>
      <c r="C231" s="30">
        <v>23497521.18</v>
      </c>
      <c r="D231" s="30">
        <v>116969203</v>
      </c>
      <c r="E231" s="30">
        <v>16532164.25</v>
      </c>
      <c r="F231" s="19">
        <f t="shared" si="7"/>
        <v>0.14133775238256518</v>
      </c>
      <c r="G231" s="62">
        <f t="shared" si="8"/>
        <v>0.7035705648845807</v>
      </c>
    </row>
    <row r="232" spans="1:7" x14ac:dyDescent="0.2">
      <c r="A232" s="1" t="s">
        <v>427</v>
      </c>
      <c r="B232" s="2" t="s">
        <v>428</v>
      </c>
      <c r="C232" s="30">
        <v>23497521.18</v>
      </c>
      <c r="D232" s="30">
        <v>116969203</v>
      </c>
      <c r="E232" s="30">
        <v>16532164.25</v>
      </c>
      <c r="F232" s="19">
        <f t="shared" si="7"/>
        <v>0.14133775238256518</v>
      </c>
      <c r="G232" s="62">
        <f t="shared" si="8"/>
        <v>0.7035705648845807</v>
      </c>
    </row>
    <row r="233" spans="1:7" ht="24" x14ac:dyDescent="0.2">
      <c r="A233" s="1" t="s">
        <v>429</v>
      </c>
      <c r="B233" s="2" t="s">
        <v>430</v>
      </c>
      <c r="C233" s="30">
        <v>72898980.260000005</v>
      </c>
      <c r="D233" s="30">
        <v>730397186.44000006</v>
      </c>
      <c r="E233" s="30">
        <v>181870086.40000001</v>
      </c>
      <c r="F233" s="19">
        <f t="shared" si="7"/>
        <v>0.24900162511091503</v>
      </c>
      <c r="G233" s="31" t="s">
        <v>543</v>
      </c>
    </row>
    <row r="234" spans="1:7" ht="24" x14ac:dyDescent="0.2">
      <c r="A234" s="1" t="s">
        <v>431</v>
      </c>
      <c r="B234" s="2" t="s">
        <v>432</v>
      </c>
      <c r="C234" s="30">
        <v>72898980.260000005</v>
      </c>
      <c r="D234" s="30">
        <v>730397186.44000006</v>
      </c>
      <c r="E234" s="30">
        <v>181870086.40000001</v>
      </c>
      <c r="F234" s="19">
        <f t="shared" si="7"/>
        <v>0.24900162511091503</v>
      </c>
      <c r="G234" s="31" t="s">
        <v>543</v>
      </c>
    </row>
    <row r="235" spans="1:7" x14ac:dyDescent="0.2">
      <c r="A235" s="1" t="s">
        <v>433</v>
      </c>
      <c r="B235" s="2" t="s">
        <v>434</v>
      </c>
      <c r="C235" s="30">
        <v>90432279.680000007</v>
      </c>
      <c r="D235" s="30">
        <v>131244123.95</v>
      </c>
      <c r="E235" s="30">
        <v>130475562.51000001</v>
      </c>
      <c r="F235" s="19">
        <f t="shared" si="7"/>
        <v>0.99414403161932952</v>
      </c>
      <c r="G235" s="31">
        <f t="shared" si="8"/>
        <v>1.442798555689357</v>
      </c>
    </row>
    <row r="236" spans="1:7" x14ac:dyDescent="0.2">
      <c r="A236" s="1" t="s">
        <v>435</v>
      </c>
      <c r="B236" s="2" t="s">
        <v>436</v>
      </c>
      <c r="C236" s="30">
        <v>90432279.680000007</v>
      </c>
      <c r="D236" s="30">
        <v>131244123.95</v>
      </c>
      <c r="E236" s="30">
        <v>130475562.51000001</v>
      </c>
      <c r="F236" s="19">
        <f t="shared" si="7"/>
        <v>0.99414403161932952</v>
      </c>
      <c r="G236" s="31">
        <f t="shared" si="8"/>
        <v>1.442798555689357</v>
      </c>
    </row>
    <row r="237" spans="1:7" x14ac:dyDescent="0.2">
      <c r="A237" s="1" t="s">
        <v>437</v>
      </c>
      <c r="B237" s="2" t="s">
        <v>438</v>
      </c>
      <c r="C237" s="30">
        <v>85778192.180000007</v>
      </c>
      <c r="D237" s="30">
        <v>497240816.38999999</v>
      </c>
      <c r="E237" s="30">
        <v>251107930.78999999</v>
      </c>
      <c r="F237" s="19">
        <f t="shared" si="7"/>
        <v>0.50500265165892766</v>
      </c>
      <c r="G237" s="31" t="s">
        <v>572</v>
      </c>
    </row>
    <row r="238" spans="1:7" x14ac:dyDescent="0.2">
      <c r="A238" s="1" t="s">
        <v>439</v>
      </c>
      <c r="B238" s="2" t="s">
        <v>440</v>
      </c>
      <c r="C238" s="30">
        <v>85778192.180000007</v>
      </c>
      <c r="D238" s="30">
        <v>497240816.38999999</v>
      </c>
      <c r="E238" s="30">
        <v>251107930.78999999</v>
      </c>
      <c r="F238" s="19">
        <f t="shared" si="7"/>
        <v>0.50500265165892766</v>
      </c>
      <c r="G238" s="31" t="s">
        <v>572</v>
      </c>
    </row>
    <row r="239" spans="1:7" ht="36" x14ac:dyDescent="0.2">
      <c r="A239" s="1" t="s">
        <v>517</v>
      </c>
      <c r="B239" s="2" t="s">
        <v>518</v>
      </c>
      <c r="C239" s="30">
        <v>0</v>
      </c>
      <c r="D239" s="30">
        <v>294936249.18000001</v>
      </c>
      <c r="E239" s="30">
        <v>123662559.26000001</v>
      </c>
      <c r="F239" s="19">
        <f t="shared" si="7"/>
        <v>0.41928572565703365</v>
      </c>
      <c r="G239" s="31" t="s">
        <v>527</v>
      </c>
    </row>
    <row r="240" spans="1:7" ht="36" x14ac:dyDescent="0.2">
      <c r="A240" s="1" t="s">
        <v>519</v>
      </c>
      <c r="B240" s="2" t="s">
        <v>520</v>
      </c>
      <c r="C240" s="30">
        <v>0</v>
      </c>
      <c r="D240" s="30">
        <v>294936249.18000001</v>
      </c>
      <c r="E240" s="30">
        <v>123662559.26000001</v>
      </c>
      <c r="F240" s="19">
        <f t="shared" si="7"/>
        <v>0.41928572565703365</v>
      </c>
      <c r="G240" s="31" t="s">
        <v>527</v>
      </c>
    </row>
    <row r="241" spans="1:9" x14ac:dyDescent="0.2">
      <c r="A241" s="1" t="s">
        <v>441</v>
      </c>
      <c r="B241" s="2" t="s">
        <v>442</v>
      </c>
      <c r="C241" s="30">
        <v>341631787.58999997</v>
      </c>
      <c r="D241" s="30">
        <v>484633968.13</v>
      </c>
      <c r="E241" s="30">
        <v>234658802.03999999</v>
      </c>
      <c r="F241" s="19">
        <f t="shared" si="7"/>
        <v>0.48419800812858882</v>
      </c>
      <c r="G241" s="31">
        <f t="shared" si="8"/>
        <v>0.68687636971773636</v>
      </c>
    </row>
    <row r="242" spans="1:9" x14ac:dyDescent="0.2">
      <c r="A242" s="1" t="s">
        <v>443</v>
      </c>
      <c r="B242" s="2" t="s">
        <v>444</v>
      </c>
      <c r="C242" s="30">
        <v>341631787.58999997</v>
      </c>
      <c r="D242" s="30">
        <v>484633968.13</v>
      </c>
      <c r="E242" s="30">
        <v>234658802.03999999</v>
      </c>
      <c r="F242" s="19">
        <f t="shared" si="7"/>
        <v>0.48419800812858882</v>
      </c>
      <c r="G242" s="31">
        <f t="shared" si="8"/>
        <v>0.68687636971773636</v>
      </c>
    </row>
    <row r="243" spans="1:9" s="29" customFormat="1" x14ac:dyDescent="0.2">
      <c r="A243" s="26" t="s">
        <v>445</v>
      </c>
      <c r="B243" s="15" t="s">
        <v>446</v>
      </c>
      <c r="C243" s="27">
        <v>3245508701.9699998</v>
      </c>
      <c r="D243" s="27">
        <v>4875983451.8699999</v>
      </c>
      <c r="E243" s="27">
        <v>3987242630.1599998</v>
      </c>
      <c r="F243" s="34">
        <f t="shared" si="7"/>
        <v>0.81773096022933445</v>
      </c>
      <c r="G243" s="24">
        <f t="shared" si="8"/>
        <v>1.2285416544222398</v>
      </c>
      <c r="H243" s="28"/>
      <c r="I243" s="28"/>
    </row>
    <row r="244" spans="1:9" x14ac:dyDescent="0.2">
      <c r="A244" s="1" t="s">
        <v>447</v>
      </c>
      <c r="B244" s="2" t="s">
        <v>448</v>
      </c>
      <c r="C244" s="30">
        <v>3138415794.4299998</v>
      </c>
      <c r="D244" s="30">
        <v>4612511217.9700003</v>
      </c>
      <c r="E244" s="30">
        <v>3808685294.54</v>
      </c>
      <c r="F244" s="19">
        <f t="shared" si="7"/>
        <v>0.82572922092886092</v>
      </c>
      <c r="G244" s="31" t="s">
        <v>573</v>
      </c>
    </row>
    <row r="245" spans="1:9" x14ac:dyDescent="0.2">
      <c r="A245" s="1" t="s">
        <v>449</v>
      </c>
      <c r="B245" s="2" t="s">
        <v>450</v>
      </c>
      <c r="C245" s="30">
        <v>3138415794.4299998</v>
      </c>
      <c r="D245" s="30">
        <v>4612511217.9700003</v>
      </c>
      <c r="E245" s="30">
        <v>3808685294.54</v>
      </c>
      <c r="F245" s="19">
        <f t="shared" si="7"/>
        <v>0.82572922092886092</v>
      </c>
      <c r="G245" s="31" t="s">
        <v>573</v>
      </c>
      <c r="H245" s="25"/>
      <c r="I245" s="25"/>
    </row>
    <row r="246" spans="1:9" ht="36" x14ac:dyDescent="0.2">
      <c r="A246" s="1" t="s">
        <v>451</v>
      </c>
      <c r="B246" s="2" t="s">
        <v>452</v>
      </c>
      <c r="C246" s="30">
        <v>42247993.039999999</v>
      </c>
      <c r="D246" s="30">
        <v>90014803</v>
      </c>
      <c r="E246" s="30">
        <v>40499889.119999997</v>
      </c>
      <c r="F246" s="19">
        <f t="shared" si="7"/>
        <v>0.449924765374424</v>
      </c>
      <c r="G246" s="31">
        <f t="shared" si="8"/>
        <v>0.95862279378940174</v>
      </c>
    </row>
    <row r="247" spans="1:9" ht="36" x14ac:dyDescent="0.2">
      <c r="A247" s="1" t="s">
        <v>453</v>
      </c>
      <c r="B247" s="2" t="s">
        <v>454</v>
      </c>
      <c r="C247" s="30">
        <v>42247993.039999999</v>
      </c>
      <c r="D247" s="30">
        <v>90014803</v>
      </c>
      <c r="E247" s="30">
        <v>40499889.119999997</v>
      </c>
      <c r="F247" s="19">
        <f t="shared" si="7"/>
        <v>0.449924765374424</v>
      </c>
      <c r="G247" s="31">
        <f t="shared" si="8"/>
        <v>0.95862279378940174</v>
      </c>
    </row>
    <row r="248" spans="1:9" ht="24" x14ac:dyDescent="0.2">
      <c r="A248" s="1" t="s">
        <v>455</v>
      </c>
      <c r="B248" s="2" t="s">
        <v>456</v>
      </c>
      <c r="C248" s="30">
        <v>64815000</v>
      </c>
      <c r="D248" s="30">
        <v>173329308.90000001</v>
      </c>
      <c r="E248" s="30">
        <v>137992140</v>
      </c>
      <c r="F248" s="19">
        <f t="shared" si="7"/>
        <v>0.79612698438446261</v>
      </c>
      <c r="G248" s="31" t="s">
        <v>536</v>
      </c>
    </row>
    <row r="249" spans="1:9" ht="24" x14ac:dyDescent="0.2">
      <c r="A249" s="1" t="s">
        <v>457</v>
      </c>
      <c r="B249" s="2" t="s">
        <v>458</v>
      </c>
      <c r="C249" s="30">
        <v>64815000</v>
      </c>
      <c r="D249" s="30">
        <v>173329308.90000001</v>
      </c>
      <c r="E249" s="30">
        <v>137992140</v>
      </c>
      <c r="F249" s="19">
        <f t="shared" si="7"/>
        <v>0.79612698438446261</v>
      </c>
      <c r="G249" s="31" t="s">
        <v>536</v>
      </c>
    </row>
    <row r="250" spans="1:9" ht="24" x14ac:dyDescent="0.2">
      <c r="A250" s="1" t="s">
        <v>459</v>
      </c>
      <c r="B250" s="2" t="s">
        <v>460</v>
      </c>
      <c r="C250" s="30">
        <v>29914.5</v>
      </c>
      <c r="D250" s="30">
        <v>128122</v>
      </c>
      <c r="E250" s="30">
        <v>65306.5</v>
      </c>
      <c r="F250" s="19">
        <f t="shared" si="7"/>
        <v>0.50972120322817316</v>
      </c>
      <c r="G250" s="31" t="s">
        <v>534</v>
      </c>
    </row>
    <row r="251" spans="1:9" ht="24" x14ac:dyDescent="0.2">
      <c r="A251" s="1" t="s">
        <v>461</v>
      </c>
      <c r="B251" s="2" t="s">
        <v>462</v>
      </c>
      <c r="C251" s="30">
        <v>29914.5</v>
      </c>
      <c r="D251" s="30">
        <v>128122</v>
      </c>
      <c r="E251" s="30">
        <v>65306.5</v>
      </c>
      <c r="F251" s="19">
        <f t="shared" si="7"/>
        <v>0.50972120322817316</v>
      </c>
      <c r="G251" s="31" t="s">
        <v>534</v>
      </c>
    </row>
    <row r="252" spans="1:9" s="29" customFormat="1" x14ac:dyDescent="0.2">
      <c r="A252" s="26" t="s">
        <v>463</v>
      </c>
      <c r="B252" s="15" t="s">
        <v>464</v>
      </c>
      <c r="C252" s="27">
        <v>167068239.09</v>
      </c>
      <c r="D252" s="27">
        <v>658976485.50999999</v>
      </c>
      <c r="E252" s="27">
        <v>155857703.19</v>
      </c>
      <c r="F252" s="34">
        <f t="shared" si="7"/>
        <v>0.23651481747391553</v>
      </c>
      <c r="G252" s="24">
        <f t="shared" si="8"/>
        <v>0.93289846136487453</v>
      </c>
      <c r="H252" s="28"/>
      <c r="I252" s="28"/>
    </row>
    <row r="253" spans="1:9" ht="60" x14ac:dyDescent="0.2">
      <c r="A253" s="1" t="s">
        <v>560</v>
      </c>
      <c r="B253" s="2" t="s">
        <v>562</v>
      </c>
      <c r="C253" s="30">
        <v>0</v>
      </c>
      <c r="D253" s="30">
        <v>3072720</v>
      </c>
      <c r="E253" s="30">
        <v>0</v>
      </c>
      <c r="F253" s="19">
        <f t="shared" si="7"/>
        <v>0</v>
      </c>
      <c r="G253" s="31" t="s">
        <v>527</v>
      </c>
      <c r="H253" s="25"/>
      <c r="I253" s="25"/>
    </row>
    <row r="254" spans="1:9" ht="60" x14ac:dyDescent="0.2">
      <c r="A254" s="1" t="s">
        <v>561</v>
      </c>
      <c r="B254" s="2" t="s">
        <v>562</v>
      </c>
      <c r="C254" s="30">
        <v>0</v>
      </c>
      <c r="D254" s="30">
        <v>3072720</v>
      </c>
      <c r="E254" s="30">
        <v>0</v>
      </c>
      <c r="F254" s="19">
        <f t="shared" si="7"/>
        <v>0</v>
      </c>
      <c r="G254" s="31" t="s">
        <v>527</v>
      </c>
      <c r="H254" s="25"/>
      <c r="I254" s="25"/>
    </row>
    <row r="255" spans="1:9" s="29" customFormat="1" ht="36" x14ac:dyDescent="0.2">
      <c r="A255" s="1" t="s">
        <v>465</v>
      </c>
      <c r="B255" s="2" t="s">
        <v>466</v>
      </c>
      <c r="C255" s="30">
        <v>17272384.600000001</v>
      </c>
      <c r="D255" s="30">
        <v>23776955.510000002</v>
      </c>
      <c r="E255" s="30">
        <v>17352403.73</v>
      </c>
      <c r="F255" s="19">
        <f t="shared" si="7"/>
        <v>0.72979922609107828</v>
      </c>
      <c r="G255" s="31">
        <f t="shared" si="8"/>
        <v>1.0046327783831306</v>
      </c>
    </row>
    <row r="256" spans="1:9" s="29" customFormat="1" ht="36" x14ac:dyDescent="0.2">
      <c r="A256" s="1" t="s">
        <v>467</v>
      </c>
      <c r="B256" s="2" t="s">
        <v>468</v>
      </c>
      <c r="C256" s="30">
        <v>17272384.600000001</v>
      </c>
      <c r="D256" s="30">
        <v>23776955.510000002</v>
      </c>
      <c r="E256" s="30">
        <v>17352403.73</v>
      </c>
      <c r="F256" s="19">
        <f t="shared" ref="F256:F282" si="9">E256/D256</f>
        <v>0.72979922609107828</v>
      </c>
      <c r="G256" s="31">
        <f t="shared" ref="G256:G282" si="10">E256/C256</f>
        <v>1.0046327783831306</v>
      </c>
    </row>
    <row r="257" spans="1:9" ht="24" x14ac:dyDescent="0.2">
      <c r="A257" s="1" t="s">
        <v>469</v>
      </c>
      <c r="B257" s="2" t="s">
        <v>470</v>
      </c>
      <c r="C257" s="30">
        <v>124589705.5</v>
      </c>
      <c r="D257" s="30">
        <v>174441960</v>
      </c>
      <c r="E257" s="30">
        <v>125870449.45999999</v>
      </c>
      <c r="F257" s="19">
        <f t="shared" si="9"/>
        <v>0.72156062371690843</v>
      </c>
      <c r="G257" s="31">
        <f t="shared" si="10"/>
        <v>1.0102796932929583</v>
      </c>
      <c r="H257" s="25"/>
      <c r="I257" s="25"/>
    </row>
    <row r="258" spans="1:9" ht="36" x14ac:dyDescent="0.2">
      <c r="A258" s="1" t="s">
        <v>471</v>
      </c>
      <c r="B258" s="2" t="s">
        <v>472</v>
      </c>
      <c r="C258" s="30">
        <v>124589705.5</v>
      </c>
      <c r="D258" s="30">
        <v>174441960</v>
      </c>
      <c r="E258" s="30">
        <v>125870449.45999999</v>
      </c>
      <c r="F258" s="19">
        <f t="shared" si="9"/>
        <v>0.72156062371690843</v>
      </c>
      <c r="G258" s="31">
        <f t="shared" si="10"/>
        <v>1.0102796932929583</v>
      </c>
    </row>
    <row r="259" spans="1:9" x14ac:dyDescent="0.2">
      <c r="A259" s="1" t="s">
        <v>473</v>
      </c>
      <c r="B259" s="2" t="s">
        <v>474</v>
      </c>
      <c r="C259" s="30">
        <v>5000000</v>
      </c>
      <c r="D259" s="30">
        <v>0</v>
      </c>
      <c r="E259" s="30">
        <v>0</v>
      </c>
      <c r="F259" s="19">
        <v>0</v>
      </c>
      <c r="G259" s="31">
        <f t="shared" si="10"/>
        <v>0</v>
      </c>
    </row>
    <row r="260" spans="1:9" ht="24" x14ac:dyDescent="0.2">
      <c r="A260" s="1" t="s">
        <v>475</v>
      </c>
      <c r="B260" s="2" t="s">
        <v>476</v>
      </c>
      <c r="C260" s="30">
        <v>5000000</v>
      </c>
      <c r="D260" s="30">
        <v>0</v>
      </c>
      <c r="E260" s="30">
        <v>0</v>
      </c>
      <c r="F260" s="19">
        <v>0</v>
      </c>
      <c r="G260" s="31">
        <f t="shared" si="10"/>
        <v>0</v>
      </c>
    </row>
    <row r="261" spans="1:9" x14ac:dyDescent="0.2">
      <c r="A261" s="1" t="s">
        <v>477</v>
      </c>
      <c r="B261" s="2" t="s">
        <v>478</v>
      </c>
      <c r="C261" s="30">
        <v>20206148.989999998</v>
      </c>
      <c r="D261" s="30">
        <v>457684850</v>
      </c>
      <c r="E261" s="30">
        <v>12634850</v>
      </c>
      <c r="F261" s="19">
        <f t="shared" si="9"/>
        <v>2.7606004437332805E-2</v>
      </c>
      <c r="G261" s="31">
        <f t="shared" si="10"/>
        <v>0.62529727986530115</v>
      </c>
    </row>
    <row r="262" spans="1:9" x14ac:dyDescent="0.2">
      <c r="A262" s="1" t="s">
        <v>479</v>
      </c>
      <c r="B262" s="2" t="s">
        <v>480</v>
      </c>
      <c r="C262" s="30">
        <v>20206148.989999998</v>
      </c>
      <c r="D262" s="30">
        <v>457684850</v>
      </c>
      <c r="E262" s="30">
        <v>12634850</v>
      </c>
      <c r="F262" s="19">
        <f t="shared" si="9"/>
        <v>2.7606004437332805E-2</v>
      </c>
      <c r="G262" s="31">
        <f t="shared" si="10"/>
        <v>0.62529727986530115</v>
      </c>
    </row>
    <row r="263" spans="1:9" x14ac:dyDescent="0.2">
      <c r="A263" s="26" t="s">
        <v>481</v>
      </c>
      <c r="B263" s="15" t="s">
        <v>482</v>
      </c>
      <c r="C263" s="27">
        <v>4153171</v>
      </c>
      <c r="D263" s="27">
        <v>2686874.38</v>
      </c>
      <c r="E263" s="27">
        <v>2686874.38</v>
      </c>
      <c r="F263" s="34">
        <f t="shared" si="9"/>
        <v>1</v>
      </c>
      <c r="G263" s="24">
        <f t="shared" si="10"/>
        <v>0.64694528108763161</v>
      </c>
    </row>
    <row r="264" spans="1:9" x14ac:dyDescent="0.2">
      <c r="A264" s="1" t="s">
        <v>483</v>
      </c>
      <c r="B264" s="2" t="s">
        <v>484</v>
      </c>
      <c r="C264" s="30">
        <v>4153171</v>
      </c>
      <c r="D264" s="30">
        <v>2686874.38</v>
      </c>
      <c r="E264" s="30">
        <v>2686874.38</v>
      </c>
      <c r="F264" s="19">
        <f t="shared" si="9"/>
        <v>1</v>
      </c>
      <c r="G264" s="31">
        <f t="shared" si="10"/>
        <v>0.64694528108763161</v>
      </c>
    </row>
    <row r="265" spans="1:9" x14ac:dyDescent="0.2">
      <c r="A265" s="1" t="s">
        <v>485</v>
      </c>
      <c r="B265" s="2" t="s">
        <v>484</v>
      </c>
      <c r="C265" s="30">
        <v>4153171</v>
      </c>
      <c r="D265" s="30">
        <v>2686874.38</v>
      </c>
      <c r="E265" s="30">
        <v>2686874.38</v>
      </c>
      <c r="F265" s="19">
        <f t="shared" si="9"/>
        <v>1</v>
      </c>
      <c r="G265" s="31">
        <f t="shared" si="10"/>
        <v>0.64694528108763161</v>
      </c>
    </row>
    <row r="266" spans="1:9" ht="36" x14ac:dyDescent="0.2">
      <c r="A266" s="26" t="s">
        <v>486</v>
      </c>
      <c r="B266" s="15" t="s">
        <v>487</v>
      </c>
      <c r="C266" s="27">
        <v>11663409.83</v>
      </c>
      <c r="D266" s="27">
        <v>9855367.0800000001</v>
      </c>
      <c r="E266" s="27">
        <v>10145120.91</v>
      </c>
      <c r="F266" s="34">
        <f t="shared" si="9"/>
        <v>1.0294006126456732</v>
      </c>
      <c r="G266" s="24">
        <f t="shared" si="10"/>
        <v>0.86982461028723024</v>
      </c>
    </row>
    <row r="267" spans="1:9" ht="36" x14ac:dyDescent="0.2">
      <c r="A267" s="1" t="s">
        <v>488</v>
      </c>
      <c r="B267" s="2" t="s">
        <v>489</v>
      </c>
      <c r="C267" s="30">
        <v>11663409.83</v>
      </c>
      <c r="D267" s="30">
        <v>9855367.0800000001</v>
      </c>
      <c r="E267" s="30">
        <v>10145120.91</v>
      </c>
      <c r="F267" s="19">
        <f t="shared" si="9"/>
        <v>1.0294006126456732</v>
      </c>
      <c r="G267" s="31">
        <f t="shared" si="10"/>
        <v>0.86982461028723024</v>
      </c>
    </row>
    <row r="268" spans="1:9" ht="36" x14ac:dyDescent="0.2">
      <c r="A268" s="1" t="s">
        <v>490</v>
      </c>
      <c r="B268" s="2" t="s">
        <v>491</v>
      </c>
      <c r="C268" s="30">
        <v>11663409.83</v>
      </c>
      <c r="D268" s="30">
        <v>9855367.0800000001</v>
      </c>
      <c r="E268" s="30">
        <v>10145120.91</v>
      </c>
      <c r="F268" s="19">
        <f t="shared" si="9"/>
        <v>1.0294006126456732</v>
      </c>
      <c r="G268" s="31">
        <f t="shared" si="10"/>
        <v>0.86982461028723024</v>
      </c>
    </row>
    <row r="269" spans="1:9" x14ac:dyDescent="0.2">
      <c r="A269" s="1" t="s">
        <v>492</v>
      </c>
      <c r="B269" s="2" t="s">
        <v>493</v>
      </c>
      <c r="C269" s="30">
        <v>11663409.83</v>
      </c>
      <c r="D269" s="30">
        <v>9855367.0800000001</v>
      </c>
      <c r="E269" s="30">
        <v>10023202.08</v>
      </c>
      <c r="F269" s="19">
        <f t="shared" si="9"/>
        <v>1.0170298070723918</v>
      </c>
      <c r="G269" s="31">
        <f t="shared" si="10"/>
        <v>0.85937150679716789</v>
      </c>
    </row>
    <row r="270" spans="1:9" x14ac:dyDescent="0.2">
      <c r="A270" s="1" t="s">
        <v>494</v>
      </c>
      <c r="B270" s="2" t="s">
        <v>495</v>
      </c>
      <c r="C270" s="30">
        <v>11663409.83</v>
      </c>
      <c r="D270" s="30">
        <v>9855367.0800000001</v>
      </c>
      <c r="E270" s="30">
        <v>6066259.71</v>
      </c>
      <c r="F270" s="19">
        <f t="shared" si="9"/>
        <v>0.61552854000847623</v>
      </c>
      <c r="G270" s="31">
        <f t="shared" si="10"/>
        <v>0.5201103106568965</v>
      </c>
    </row>
    <row r="271" spans="1:9" x14ac:dyDescent="0.2">
      <c r="A271" s="1" t="s">
        <v>563</v>
      </c>
      <c r="B271" s="2" t="s">
        <v>565</v>
      </c>
      <c r="C271" s="30">
        <v>0</v>
      </c>
      <c r="D271" s="30">
        <v>0</v>
      </c>
      <c r="E271" s="30">
        <v>3956942.37</v>
      </c>
      <c r="F271" s="19" t="s">
        <v>527</v>
      </c>
      <c r="G271" s="31" t="s">
        <v>527</v>
      </c>
    </row>
    <row r="272" spans="1:9" ht="24" x14ac:dyDescent="0.2">
      <c r="A272" s="1" t="s">
        <v>564</v>
      </c>
      <c r="B272" s="2" t="s">
        <v>566</v>
      </c>
      <c r="C272" s="30">
        <v>0</v>
      </c>
      <c r="D272" s="30">
        <v>0</v>
      </c>
      <c r="E272" s="30">
        <v>121918.83</v>
      </c>
      <c r="F272" s="19" t="s">
        <v>527</v>
      </c>
      <c r="G272" s="31" t="s">
        <v>527</v>
      </c>
    </row>
    <row r="273" spans="1:7" ht="24" x14ac:dyDescent="0.2">
      <c r="A273" s="26" t="s">
        <v>496</v>
      </c>
      <c r="B273" s="15" t="s">
        <v>497</v>
      </c>
      <c r="C273" s="27">
        <v>-15415723.73</v>
      </c>
      <c r="D273" s="27">
        <v>-140896740.49000001</v>
      </c>
      <c r="E273" s="27">
        <v>-140927261.38999999</v>
      </c>
      <c r="F273" s="34">
        <f t="shared" si="9"/>
        <v>1.0002166189217283</v>
      </c>
      <c r="G273" s="24" t="s">
        <v>527</v>
      </c>
    </row>
    <row r="274" spans="1:7" ht="24" x14ac:dyDescent="0.2">
      <c r="A274" s="1" t="s">
        <v>498</v>
      </c>
      <c r="B274" s="2" t="s">
        <v>499</v>
      </c>
      <c r="C274" s="30">
        <v>-15415723.73</v>
      </c>
      <c r="D274" s="30">
        <v>-140896740.49000001</v>
      </c>
      <c r="E274" s="30">
        <v>-140927261.38999999</v>
      </c>
      <c r="F274" s="19">
        <f t="shared" si="9"/>
        <v>1.0002166189217283</v>
      </c>
      <c r="G274" s="31" t="s">
        <v>527</v>
      </c>
    </row>
    <row r="275" spans="1:7" ht="36" x14ac:dyDescent="0.2">
      <c r="A275" s="1" t="s">
        <v>521</v>
      </c>
      <c r="B275" s="2" t="s">
        <v>522</v>
      </c>
      <c r="C275" s="30">
        <v>0</v>
      </c>
      <c r="D275" s="30">
        <v>-711454.89</v>
      </c>
      <c r="E275" s="30">
        <v>-711454.89</v>
      </c>
      <c r="F275" s="19">
        <f t="shared" si="9"/>
        <v>1</v>
      </c>
      <c r="G275" s="31" t="s">
        <v>527</v>
      </c>
    </row>
    <row r="276" spans="1:7" ht="24" x14ac:dyDescent="0.2">
      <c r="A276" s="1" t="s">
        <v>568</v>
      </c>
      <c r="B276" s="2" t="s">
        <v>567</v>
      </c>
      <c r="C276" s="30">
        <v>0</v>
      </c>
      <c r="D276" s="30">
        <v>0</v>
      </c>
      <c r="E276" s="30">
        <v>-30520.9</v>
      </c>
      <c r="F276" s="19" t="s">
        <v>527</v>
      </c>
      <c r="G276" s="31" t="s">
        <v>527</v>
      </c>
    </row>
    <row r="277" spans="1:7" ht="24" x14ac:dyDescent="0.2">
      <c r="A277" s="1" t="s">
        <v>500</v>
      </c>
      <c r="B277" s="2" t="s">
        <v>501</v>
      </c>
      <c r="C277" s="30">
        <v>-6462298.5700000003</v>
      </c>
      <c r="D277" s="30">
        <v>0</v>
      </c>
      <c r="E277" s="30">
        <v>0</v>
      </c>
      <c r="F277" s="19" t="s">
        <v>527</v>
      </c>
      <c r="G277" s="31" t="s">
        <v>527</v>
      </c>
    </row>
    <row r="278" spans="1:7" ht="36" x14ac:dyDescent="0.2">
      <c r="A278" s="1" t="s">
        <v>523</v>
      </c>
      <c r="B278" s="2" t="s">
        <v>524</v>
      </c>
      <c r="C278" s="30">
        <v>0</v>
      </c>
      <c r="D278" s="30">
        <v>-518543.45</v>
      </c>
      <c r="E278" s="30">
        <v>-518543.45</v>
      </c>
      <c r="F278" s="19">
        <f t="shared" si="9"/>
        <v>1</v>
      </c>
      <c r="G278" s="31" t="s">
        <v>527</v>
      </c>
    </row>
    <row r="279" spans="1:7" ht="48" x14ac:dyDescent="0.2">
      <c r="A279" s="1" t="s">
        <v>525</v>
      </c>
      <c r="B279" s="2" t="s">
        <v>526</v>
      </c>
      <c r="C279" s="30">
        <v>0</v>
      </c>
      <c r="D279" s="30">
        <v>-211264.8</v>
      </c>
      <c r="E279" s="30">
        <v>-211264.8</v>
      </c>
      <c r="F279" s="19">
        <f t="shared" si="9"/>
        <v>1</v>
      </c>
      <c r="G279" s="31" t="s">
        <v>527</v>
      </c>
    </row>
    <row r="280" spans="1:7" ht="36" x14ac:dyDescent="0.2">
      <c r="A280" s="1" t="s">
        <v>502</v>
      </c>
      <c r="B280" s="2" t="s">
        <v>503</v>
      </c>
      <c r="C280" s="30">
        <v>-2018.52</v>
      </c>
      <c r="D280" s="30">
        <v>0</v>
      </c>
      <c r="E280" s="30">
        <v>0</v>
      </c>
      <c r="F280" s="19">
        <v>0</v>
      </c>
      <c r="G280" s="31" t="s">
        <v>527</v>
      </c>
    </row>
    <row r="281" spans="1:7" ht="24" x14ac:dyDescent="0.2">
      <c r="A281" s="1" t="s">
        <v>504</v>
      </c>
      <c r="B281" s="2" t="s">
        <v>505</v>
      </c>
      <c r="C281" s="30">
        <v>-8951406.6400000006</v>
      </c>
      <c r="D281" s="30">
        <v>-139455477.34999999</v>
      </c>
      <c r="E281" s="30">
        <v>-139455477.34999999</v>
      </c>
      <c r="F281" s="19">
        <f t="shared" si="9"/>
        <v>1</v>
      </c>
      <c r="G281" s="31" t="s">
        <v>527</v>
      </c>
    </row>
    <row r="282" spans="1:7" x14ac:dyDescent="0.2">
      <c r="A282" s="60" t="s">
        <v>506</v>
      </c>
      <c r="B282" s="61"/>
      <c r="C282" s="23">
        <v>11052042005.33</v>
      </c>
      <c r="D282" s="23">
        <v>20533093358</v>
      </c>
      <c r="E282" s="23">
        <v>13069991617.26</v>
      </c>
      <c r="F282" s="34">
        <f t="shared" si="9"/>
        <v>0.63653300500714549</v>
      </c>
      <c r="G282" s="24">
        <f t="shared" si="10"/>
        <v>1.1825861330382943</v>
      </c>
    </row>
    <row r="284" spans="1:7" x14ac:dyDescent="0.2">
      <c r="D284" s="25"/>
      <c r="E284" s="25"/>
    </row>
    <row r="285" spans="1:7" x14ac:dyDescent="0.2">
      <c r="D285" s="25"/>
    </row>
    <row r="286" spans="1:7" x14ac:dyDescent="0.2">
      <c r="D286" s="25"/>
      <c r="E286" s="25"/>
    </row>
    <row r="288" spans="1:7" x14ac:dyDescent="0.2">
      <c r="D288" s="25"/>
    </row>
  </sheetData>
  <mergeCells count="2">
    <mergeCell ref="A1:G1"/>
    <mergeCell ref="A282:B282"/>
  </mergeCells>
  <pageMargins left="0" right="0" top="0" bottom="0" header="0" footer="0"/>
  <pageSetup paperSize="9" scale="80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72354DD-306F-4AE3-B868-DFA373DB9B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1 пол. 2024</vt:lpstr>
      <vt:lpstr>'Доходы 1 пол. 2024'!Заголовки_для_печати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2019-11-05T08:40:41Z</cp:lastPrinted>
  <dcterms:created xsi:type="dcterms:W3CDTF">2019-04-08T05:40:33Z</dcterms:created>
  <dcterms:modified xsi:type="dcterms:W3CDTF">2024-10-28T09:03:21Z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