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7555" windowHeight="120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48" i="1" l="1"/>
  <c r="C57" i="1" l="1"/>
  <c r="C55" i="1" s="1"/>
  <c r="B54" i="1"/>
  <c r="C53" i="1"/>
  <c r="C52" i="1" s="1"/>
  <c r="C92" i="1" l="1"/>
  <c r="B92" i="1" s="1"/>
  <c r="B53" i="1"/>
  <c r="B57" i="1"/>
  <c r="D91" i="1" l="1"/>
  <c r="D90" i="1" s="1"/>
  <c r="D93" i="1"/>
  <c r="C88" i="1"/>
  <c r="B88" i="1" s="1"/>
  <c r="C89" i="1"/>
  <c r="B89" i="1" s="1"/>
  <c r="B86" i="1"/>
  <c r="B85" i="1"/>
  <c r="C84" i="1"/>
  <c r="C77" i="1"/>
  <c r="C80" i="1" s="1"/>
  <c r="C72" i="1"/>
  <c r="C71" i="1" s="1"/>
  <c r="B74" i="1"/>
  <c r="B77" i="1" s="1"/>
  <c r="B69" i="1"/>
  <c r="B66" i="1"/>
  <c r="C64" i="1"/>
  <c r="C63" i="1" s="1"/>
  <c r="C61" i="1" s="1"/>
  <c r="B56" i="1"/>
  <c r="B58" i="1"/>
  <c r="B49" i="1"/>
  <c r="B50" i="1"/>
  <c r="C76" i="1"/>
  <c r="B76" i="1" s="1"/>
  <c r="B75" i="1" s="1"/>
  <c r="B70" i="1" s="1"/>
  <c r="B73" i="1"/>
  <c r="B72" i="1" s="1"/>
  <c r="B71" i="1" s="1"/>
  <c r="C68" i="1"/>
  <c r="C67" i="1" s="1"/>
  <c r="B65" i="1"/>
  <c r="B55" i="1" l="1"/>
  <c r="B64" i="1"/>
  <c r="B80" i="1"/>
  <c r="C93" i="1"/>
  <c r="C75" i="1"/>
  <c r="C70" i="1" s="1"/>
  <c r="B87" i="1"/>
  <c r="B83" i="1" s="1"/>
  <c r="C79" i="1"/>
  <c r="B79" i="1" s="1"/>
  <c r="B84" i="1"/>
  <c r="C91" i="1"/>
  <c r="C87" i="1"/>
  <c r="C83" i="1" s="1"/>
  <c r="B48" i="1"/>
  <c r="B93" i="1"/>
  <c r="D55" i="1"/>
  <c r="D46" i="1" s="1"/>
  <c r="B46" i="1" s="1"/>
  <c r="B68" i="1"/>
  <c r="B67" i="1" s="1"/>
  <c r="B63" i="1" s="1"/>
  <c r="B61" i="1" s="1"/>
  <c r="B91" i="1" l="1"/>
  <c r="B90" i="1" s="1"/>
  <c r="C90" i="1"/>
  <c r="C78" i="1"/>
  <c r="B78" i="1"/>
</calcChain>
</file>

<file path=xl/sharedStrings.xml><?xml version="1.0" encoding="utf-8"?>
<sst xmlns="http://schemas.openxmlformats.org/spreadsheetml/2006/main" count="60" uniqueCount="38">
  <si>
    <t>Проект переченя</t>
  </si>
  <si>
    <t>объектов капитального строительства для муниципальных нужд городского округа город Брянск на 2025 год и на плановый период 2026  и 2027  годов в рублях</t>
  </si>
  <si>
    <t>Примечание</t>
  </si>
  <si>
    <t>Всего</t>
  </si>
  <si>
    <t>2025 год</t>
  </si>
  <si>
    <t>2026 год</t>
  </si>
  <si>
    <t>2027  год</t>
  </si>
  <si>
    <t>Главный распорядитель бюджетных средств - КОМИТЕТ по жилищно-коммунальному хозяйству Брянской городской администрации</t>
  </si>
  <si>
    <t>Строительство дороги дублера ул. Карачижской   (от дома №79/1 по пр-ту Ст. Димитрова до ул. Калинина ) в Советском районе г. Брянска</t>
  </si>
  <si>
    <t>бюджет города (софинансирование)</t>
  </si>
  <si>
    <t>Итого по Комитету по ЖКХ</t>
  </si>
  <si>
    <t>Главный распорядитель бюджетных средств - Управление по строительству и развитию террритории города Брянска</t>
  </si>
  <si>
    <t>2027 год</t>
  </si>
  <si>
    <t>Муниципальная программа "Развитие образования в городе Брянске"</t>
  </si>
  <si>
    <t>Строительство школы на территории бывшего аэропорта по ул. Амосова  в Советском районе    г. Брянска</t>
  </si>
  <si>
    <t>Итого по Р -0702</t>
  </si>
  <si>
    <t>Дворец зимних видов спорта в Фокинском районе города Брянска</t>
  </si>
  <si>
    <t>Итого по Р - 1102</t>
  </si>
  <si>
    <t>Бюджет города (софинансирование)</t>
  </si>
  <si>
    <t>Всего капитальные вложения, в том числе:</t>
  </si>
  <si>
    <t>областной бюджет</t>
  </si>
  <si>
    <t>Муниципальная программа "Повышение безопасности дорожного движения в городе Брянске"</t>
  </si>
  <si>
    <t>Главный распорядитель  - Комитетпо физической культуре Брянской городской администрации</t>
  </si>
  <si>
    <t>Обеспечение жильем тренеров- преподавателей учреждений физической культуры и спорта</t>
  </si>
  <si>
    <t>Итого по  УСРТ</t>
  </si>
  <si>
    <t>Итого по Комитету по физической культуре и спорту БГА</t>
  </si>
  <si>
    <t>Блочно-модульная котельная по адресу: Брянская область, ул. Олега Кошевого, 23</t>
  </si>
  <si>
    <t xml:space="preserve">бюджет города </t>
  </si>
  <si>
    <t>бюджет города</t>
  </si>
  <si>
    <t>Муниципальная программа "Жилищно-коммунальное хозяйство города Брянска"</t>
  </si>
  <si>
    <t>Р- 0409"Дорожное хозяйство"</t>
  </si>
  <si>
    <t>Р-0502 "Коммунальное хозяйство"</t>
  </si>
  <si>
    <t>Р-0702   "Общее образование"</t>
  </si>
  <si>
    <t>Р-1101 "Физическая культура"</t>
  </si>
  <si>
    <t xml:space="preserve"> Муниципальная программа "Физическая культура и спорт в городе Брянске"</t>
  </si>
  <si>
    <t>Р-1102 "Массовый спорт"</t>
  </si>
  <si>
    <t>Заместитель Главы городской администрации - начальник финансового управления-                                               Е.В. Качур</t>
  </si>
  <si>
    <t>Исп. Н.Н. Родина 74-25-63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</si>
</sst>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4" fillId="0" borderId="5" xfId="0" applyFont="1" applyBorder="1" applyAlignment="1">
      <alignment horizontal="center"/>
    </xf>
    <xf numFmtId="4" fontId="4" fillId="0" borderId="5" xfId="0" applyNumberFormat="1" applyFont="1" applyBorder="1"/>
    <xf numFmtId="4" fontId="0" fillId="0" borderId="0" xfId="0" applyNumberFormat="1"/>
    <xf numFmtId="4" fontId="1" fillId="0" borderId="0" xfId="0" applyNumberFormat="1" applyFont="1"/>
    <xf numFmtId="0" fontId="0" fillId="0" borderId="5" xfId="0" applyBorder="1"/>
    <xf numFmtId="4" fontId="0" fillId="0" borderId="0" xfId="0" applyNumberFormat="1" applyBorder="1"/>
    <xf numFmtId="0" fontId="0" fillId="0" borderId="0" xfId="0" applyBorder="1"/>
    <xf numFmtId="0" fontId="2" fillId="0" borderId="1" xfId="0" applyFont="1" applyBorder="1" applyAlignment="1"/>
    <xf numFmtId="0" fontId="6" fillId="0" borderId="2" xfId="0" applyFont="1" applyBorder="1" applyAlignment="1"/>
    <xf numFmtId="0" fontId="6" fillId="0" borderId="3" xfId="0" applyFont="1" applyBorder="1" applyAlignment="1"/>
    <xf numFmtId="0" fontId="2" fillId="0" borderId="5" xfId="0" applyFont="1" applyBorder="1" applyAlignment="1">
      <alignment horizontal="left"/>
    </xf>
    <xf numFmtId="0" fontId="7" fillId="0" borderId="5" xfId="0" applyFont="1" applyBorder="1"/>
    <xf numFmtId="0" fontId="8" fillId="0" borderId="5" xfId="0" applyFont="1" applyBorder="1"/>
    <xf numFmtId="0" fontId="9" fillId="0" borderId="6" xfId="0" applyFont="1" applyBorder="1" applyAlignment="1">
      <alignment wrapText="1"/>
    </xf>
    <xf numFmtId="0" fontId="9" fillId="0" borderId="5" xfId="0" applyFont="1" applyBorder="1" applyAlignment="1">
      <alignment wrapText="1"/>
    </xf>
    <xf numFmtId="4" fontId="9" fillId="0" borderId="5" xfId="0" applyNumberFormat="1" applyFont="1" applyBorder="1"/>
    <xf numFmtId="0" fontId="9" fillId="0" borderId="4" xfId="0" applyFont="1" applyBorder="1" applyAlignment="1">
      <alignment horizontal="left" vertical="center" wrapText="1"/>
    </xf>
    <xf numFmtId="4" fontId="10" fillId="0" borderId="5" xfId="0" applyNumberFormat="1" applyFont="1" applyBorder="1" applyAlignment="1"/>
    <xf numFmtId="0" fontId="9" fillId="2" borderId="5" xfId="0" applyFont="1" applyFill="1" applyBorder="1" applyAlignment="1">
      <alignment horizontal="center" vertical="center" wrapText="1"/>
    </xf>
    <xf numFmtId="4" fontId="9" fillId="2" borderId="5" xfId="0" applyNumberFormat="1" applyFont="1" applyFill="1" applyBorder="1"/>
    <xf numFmtId="4" fontId="4" fillId="2" borderId="5" xfId="0" applyNumberFormat="1" applyFont="1" applyFill="1" applyBorder="1"/>
    <xf numFmtId="0" fontId="9" fillId="0" borderId="5" xfId="0" applyFont="1" applyBorder="1"/>
    <xf numFmtId="0" fontId="10" fillId="0" borderId="7" xfId="0" applyFont="1" applyBorder="1" applyAlignment="1">
      <alignment horizontal="center"/>
    </xf>
    <xf numFmtId="0" fontId="9" fillId="2" borderId="5" xfId="0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center" wrapText="1"/>
    </xf>
    <xf numFmtId="0" fontId="4" fillId="0" borderId="5" xfId="0" applyFont="1" applyBorder="1"/>
    <xf numFmtId="0" fontId="10" fillId="0" borderId="5" xfId="0" applyFont="1" applyBorder="1"/>
    <xf numFmtId="0" fontId="2" fillId="0" borderId="5" xfId="0" applyFont="1" applyBorder="1"/>
    <xf numFmtId="0" fontId="11" fillId="0" borderId="5" xfId="0" applyFont="1" applyBorder="1"/>
    <xf numFmtId="4" fontId="2" fillId="0" borderId="5" xfId="0" applyNumberFormat="1" applyFont="1" applyBorder="1"/>
    <xf numFmtId="4" fontId="2" fillId="0" borderId="5" xfId="0" applyNumberFormat="1" applyFont="1" applyBorder="1" applyAlignment="1">
      <alignment horizontal="right"/>
    </xf>
    <xf numFmtId="4" fontId="7" fillId="0" borderId="5" xfId="0" applyNumberFormat="1" applyFont="1" applyBorder="1"/>
    <xf numFmtId="0" fontId="12" fillId="0" borderId="8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vertical="top" wrapText="1"/>
    </xf>
    <xf numFmtId="0" fontId="2" fillId="0" borderId="0" xfId="0" applyFont="1" applyBorder="1"/>
    <xf numFmtId="0" fontId="9" fillId="2" borderId="9" xfId="0" applyFont="1" applyFill="1" applyBorder="1" applyAlignment="1">
      <alignment vertical="top" wrapText="1"/>
    </xf>
    <xf numFmtId="0" fontId="12" fillId="3" borderId="8" xfId="0" applyFont="1" applyFill="1" applyBorder="1" applyAlignment="1">
      <alignment horizontal="center" vertical="top" wrapText="1"/>
    </xf>
    <xf numFmtId="0" fontId="12" fillId="3" borderId="5" xfId="0" applyFont="1" applyFill="1" applyBorder="1" applyAlignment="1">
      <alignment wrapText="1"/>
    </xf>
    <xf numFmtId="0" fontId="7" fillId="0" borderId="5" xfId="0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12" fillId="2" borderId="5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center" wrapText="1"/>
    </xf>
    <xf numFmtId="0" fontId="12" fillId="2" borderId="5" xfId="0" applyFont="1" applyFill="1" applyBorder="1" applyAlignment="1">
      <alignment horizontal="center" vertical="top" wrapText="1"/>
    </xf>
    <xf numFmtId="0" fontId="7" fillId="0" borderId="6" xfId="0" applyFont="1" applyBorder="1"/>
    <xf numFmtId="0" fontId="12" fillId="3" borderId="10" xfId="0" applyFont="1" applyFill="1" applyBorder="1" applyAlignment="1">
      <alignment horizontal="center" vertical="top" wrapText="1"/>
    </xf>
    <xf numFmtId="0" fontId="12" fillId="2" borderId="11" xfId="0" applyFont="1" applyFill="1" applyBorder="1" applyAlignment="1">
      <alignment horizontal="center" vertical="top" wrapText="1"/>
    </xf>
    <xf numFmtId="0" fontId="13" fillId="0" borderId="5" xfId="0" applyFont="1" applyBorder="1" applyAlignment="1">
      <alignment horizontal="center"/>
    </xf>
    <xf numFmtId="0" fontId="5" fillId="0" borderId="0" xfId="0" applyFont="1" applyBorder="1"/>
    <xf numFmtId="0" fontId="10" fillId="0" borderId="4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3"/>
  <sheetViews>
    <sheetView tabSelected="1" view="pageBreakPreview" topLeftCell="A73" zoomScale="120" zoomScaleNormal="100" zoomScaleSheetLayoutView="120" workbookViewId="0">
      <selection activeCell="A114" sqref="A114:F114"/>
    </sheetView>
  </sheetViews>
  <sheetFormatPr defaultRowHeight="15" x14ac:dyDescent="0.25"/>
  <cols>
    <col min="1" max="1" width="60.85546875" customWidth="1"/>
    <col min="2" max="2" width="22.42578125" customWidth="1"/>
    <col min="3" max="3" width="23.140625" customWidth="1"/>
    <col min="4" max="4" width="20.5703125" customWidth="1"/>
    <col min="5" max="5" width="15.5703125" customWidth="1"/>
    <col min="6" max="6" width="24.140625" customWidth="1"/>
    <col min="7" max="7" width="14.28515625" customWidth="1"/>
    <col min="8" max="8" width="13.7109375" customWidth="1"/>
    <col min="9" max="9" width="12.5703125" customWidth="1"/>
    <col min="10" max="10" width="11.42578125" bestFit="1" customWidth="1"/>
  </cols>
  <sheetData>
    <row r="1" spans="1:8" ht="18.75" x14ac:dyDescent="0.3">
      <c r="A1" s="55" t="s">
        <v>0</v>
      </c>
      <c r="B1" s="55"/>
      <c r="C1" s="55"/>
      <c r="D1" s="55"/>
      <c r="E1" s="55"/>
    </row>
    <row r="2" spans="1:8" ht="34.5" customHeight="1" x14ac:dyDescent="0.25">
      <c r="A2" s="56" t="s">
        <v>1</v>
      </c>
      <c r="B2" s="56"/>
      <c r="C2" s="56"/>
      <c r="D2" s="56"/>
      <c r="E2" s="56"/>
      <c r="F2" s="56"/>
    </row>
    <row r="3" spans="1:8" ht="36.75" customHeight="1" x14ac:dyDescent="0.25">
      <c r="A3" s="57"/>
      <c r="B3" s="58"/>
      <c r="C3" s="58"/>
      <c r="D3" s="58"/>
      <c r="E3" s="59"/>
      <c r="F3" s="60" t="s">
        <v>2</v>
      </c>
    </row>
    <row r="4" spans="1:8" ht="18.75" x14ac:dyDescent="0.3">
      <c r="A4" s="1"/>
      <c r="B4" s="2" t="s">
        <v>3</v>
      </c>
      <c r="C4" s="2" t="s">
        <v>4</v>
      </c>
      <c r="D4" s="2" t="s">
        <v>5</v>
      </c>
      <c r="E4" s="2" t="s">
        <v>6</v>
      </c>
      <c r="F4" s="61"/>
      <c r="G4" s="3"/>
      <c r="H4" s="3"/>
    </row>
    <row r="5" spans="1:8" ht="40.5" customHeight="1" x14ac:dyDescent="0.3">
      <c r="A5" s="62" t="s">
        <v>7</v>
      </c>
      <c r="B5" s="63"/>
      <c r="C5" s="63"/>
      <c r="D5" s="63"/>
      <c r="E5" s="63"/>
      <c r="F5" s="64"/>
      <c r="G5" s="3"/>
      <c r="H5" s="3"/>
    </row>
    <row r="6" spans="1:8" ht="23.25" hidden="1" customHeight="1" x14ac:dyDescent="0.3">
      <c r="A6" s="14"/>
      <c r="B6" s="2"/>
      <c r="C6" s="2"/>
      <c r="D6" s="2"/>
      <c r="E6" s="2"/>
      <c r="F6" s="50"/>
      <c r="G6" s="3"/>
      <c r="H6" s="3"/>
    </row>
    <row r="7" spans="1:8" ht="18.75" hidden="1" x14ac:dyDescent="0.3">
      <c r="A7" s="15"/>
      <c r="B7" s="16"/>
      <c r="C7" s="16"/>
      <c r="D7" s="16"/>
      <c r="E7" s="16"/>
      <c r="F7" s="51"/>
      <c r="G7" s="3"/>
      <c r="H7" s="3"/>
    </row>
    <row r="8" spans="1:8" ht="20.25" hidden="1" customHeight="1" x14ac:dyDescent="0.3">
      <c r="A8" s="15"/>
      <c r="B8" s="2"/>
      <c r="C8" s="2"/>
      <c r="D8" s="16"/>
      <c r="E8" s="16"/>
      <c r="F8" s="50"/>
      <c r="G8" s="3"/>
      <c r="H8" s="3"/>
    </row>
    <row r="9" spans="1:8" ht="18.75" hidden="1" x14ac:dyDescent="0.3">
      <c r="A9" s="15"/>
      <c r="B9" s="16"/>
      <c r="C9" s="16"/>
      <c r="D9" s="16"/>
      <c r="E9" s="16"/>
      <c r="F9" s="51"/>
      <c r="G9" s="3"/>
      <c r="H9" s="3"/>
    </row>
    <row r="10" spans="1:8" ht="18.75" hidden="1" x14ac:dyDescent="0.3">
      <c r="A10" s="15"/>
      <c r="B10" s="2"/>
      <c r="C10" s="2"/>
      <c r="D10" s="16"/>
      <c r="E10" s="16"/>
      <c r="F10" s="50"/>
      <c r="G10" s="3"/>
      <c r="H10" s="3"/>
    </row>
    <row r="11" spans="1:8" ht="18.75" hidden="1" x14ac:dyDescent="0.3">
      <c r="A11" s="15"/>
      <c r="B11" s="16"/>
      <c r="C11" s="16"/>
      <c r="D11" s="16"/>
      <c r="E11" s="16"/>
      <c r="F11" s="51"/>
      <c r="G11" s="3"/>
      <c r="H11" s="3"/>
    </row>
    <row r="12" spans="1:8" ht="18.75" hidden="1" x14ac:dyDescent="0.3">
      <c r="A12" s="17"/>
      <c r="B12" s="2"/>
      <c r="C12" s="2"/>
      <c r="D12" s="16"/>
      <c r="E12" s="16"/>
      <c r="F12" s="50"/>
      <c r="G12" s="3"/>
      <c r="H12" s="3"/>
    </row>
    <row r="13" spans="1:8" ht="18.75" hidden="1" x14ac:dyDescent="0.3">
      <c r="A13" s="15"/>
      <c r="B13" s="16"/>
      <c r="C13" s="16"/>
      <c r="D13" s="16"/>
      <c r="E13" s="16"/>
      <c r="F13" s="51"/>
      <c r="G13" s="3"/>
      <c r="H13" s="3"/>
    </row>
    <row r="14" spans="1:8" ht="18.75" hidden="1" x14ac:dyDescent="0.3">
      <c r="A14" s="15"/>
      <c r="B14" s="16"/>
      <c r="C14" s="16"/>
      <c r="D14" s="16"/>
      <c r="E14" s="16"/>
      <c r="F14" s="50"/>
      <c r="G14" s="3"/>
      <c r="H14" s="3"/>
    </row>
    <row r="15" spans="1:8" ht="18.75" hidden="1" x14ac:dyDescent="0.3">
      <c r="A15" s="15"/>
      <c r="B15" s="16"/>
      <c r="C15" s="16"/>
      <c r="D15" s="16"/>
      <c r="E15" s="16"/>
      <c r="F15" s="51"/>
      <c r="G15" s="3"/>
      <c r="H15" s="3"/>
    </row>
    <row r="16" spans="1:8" ht="21" hidden="1" customHeight="1" x14ac:dyDescent="0.3">
      <c r="A16" s="15"/>
      <c r="B16" s="16"/>
      <c r="C16" s="16"/>
      <c r="D16" s="16"/>
      <c r="E16" s="16"/>
      <c r="F16" s="50"/>
      <c r="G16" s="3"/>
      <c r="H16" s="3"/>
    </row>
    <row r="17" spans="1:8" ht="18.75" hidden="1" x14ac:dyDescent="0.3">
      <c r="A17" s="15"/>
      <c r="B17" s="16"/>
      <c r="C17" s="16"/>
      <c r="D17" s="16"/>
      <c r="E17" s="16"/>
      <c r="F17" s="51"/>
      <c r="G17" s="3"/>
      <c r="H17" s="3"/>
    </row>
    <row r="18" spans="1:8" ht="18.75" hidden="1" x14ac:dyDescent="0.3">
      <c r="A18" s="15"/>
      <c r="B18" s="16"/>
      <c r="C18" s="16"/>
      <c r="D18" s="16"/>
      <c r="E18" s="16"/>
      <c r="F18" s="50"/>
      <c r="G18" s="3"/>
      <c r="H18" s="3"/>
    </row>
    <row r="19" spans="1:8" ht="18.75" hidden="1" x14ac:dyDescent="0.3">
      <c r="A19" s="15"/>
      <c r="B19" s="16"/>
      <c r="C19" s="16"/>
      <c r="D19" s="16"/>
      <c r="E19" s="16"/>
      <c r="F19" s="51"/>
      <c r="G19" s="3"/>
      <c r="H19" s="3"/>
    </row>
    <row r="20" spans="1:8" ht="18.75" hidden="1" x14ac:dyDescent="0.3">
      <c r="A20" s="15"/>
      <c r="B20" s="16"/>
      <c r="C20" s="16"/>
      <c r="D20" s="16"/>
      <c r="E20" s="16"/>
      <c r="F20" s="50"/>
      <c r="G20" s="3"/>
      <c r="H20" s="3"/>
    </row>
    <row r="21" spans="1:8" ht="18.75" hidden="1" x14ac:dyDescent="0.3">
      <c r="A21" s="15"/>
      <c r="B21" s="16"/>
      <c r="C21" s="16"/>
      <c r="D21" s="16"/>
      <c r="E21" s="16"/>
      <c r="F21" s="51"/>
      <c r="G21" s="3"/>
      <c r="H21" s="3"/>
    </row>
    <row r="22" spans="1:8" ht="31.5" hidden="1" customHeight="1" x14ac:dyDescent="0.3">
      <c r="A22" s="15"/>
      <c r="B22" s="16"/>
      <c r="C22" s="16"/>
      <c r="D22" s="16"/>
      <c r="E22" s="16"/>
      <c r="F22" s="50"/>
      <c r="G22" s="3"/>
      <c r="H22" s="3"/>
    </row>
    <row r="23" spans="1:8" ht="18.75" hidden="1" x14ac:dyDescent="0.3">
      <c r="A23" s="15"/>
      <c r="B23" s="16"/>
      <c r="C23" s="16"/>
      <c r="D23" s="16"/>
      <c r="E23" s="16"/>
      <c r="F23" s="51"/>
      <c r="G23" s="3"/>
      <c r="H23" s="3"/>
    </row>
    <row r="24" spans="1:8" ht="15" hidden="1" customHeight="1" x14ac:dyDescent="0.3">
      <c r="A24" s="15"/>
      <c r="B24" s="16"/>
      <c r="C24" s="16"/>
      <c r="D24" s="16"/>
      <c r="E24" s="16"/>
      <c r="F24" s="50"/>
      <c r="G24" s="3"/>
      <c r="H24" s="3"/>
    </row>
    <row r="25" spans="1:8" ht="15" hidden="1" customHeight="1" x14ac:dyDescent="0.3">
      <c r="A25" s="15"/>
      <c r="B25" s="16"/>
      <c r="C25" s="16"/>
      <c r="D25" s="16"/>
      <c r="E25" s="16"/>
      <c r="F25" s="51"/>
      <c r="G25" s="3"/>
      <c r="H25" s="3"/>
    </row>
    <row r="26" spans="1:8" ht="32.25" hidden="1" customHeight="1" x14ac:dyDescent="0.3">
      <c r="A26" s="15"/>
      <c r="B26" s="16"/>
      <c r="C26" s="16"/>
      <c r="D26" s="16"/>
      <c r="E26" s="16"/>
      <c r="F26" s="50"/>
      <c r="G26" s="3"/>
      <c r="H26" s="3"/>
    </row>
    <row r="27" spans="1:8" ht="15" hidden="1" customHeight="1" x14ac:dyDescent="0.3">
      <c r="A27" s="15"/>
      <c r="B27" s="16"/>
      <c r="C27" s="16"/>
      <c r="D27" s="16"/>
      <c r="E27" s="16"/>
      <c r="F27" s="51"/>
      <c r="G27" s="3"/>
      <c r="H27" s="3"/>
    </row>
    <row r="28" spans="1:8" ht="30.75" hidden="1" customHeight="1" x14ac:dyDescent="0.3">
      <c r="A28" s="15"/>
      <c r="B28" s="16"/>
      <c r="C28" s="16"/>
      <c r="D28" s="16"/>
      <c r="E28" s="16"/>
      <c r="F28" s="50"/>
      <c r="G28" s="3"/>
      <c r="H28" s="3"/>
    </row>
    <row r="29" spans="1:8" ht="15" hidden="1" customHeight="1" x14ac:dyDescent="0.3">
      <c r="A29" s="15"/>
      <c r="B29" s="16"/>
      <c r="C29" s="16"/>
      <c r="D29" s="16"/>
      <c r="E29" s="16"/>
      <c r="F29" s="51"/>
      <c r="G29" s="3"/>
      <c r="H29" s="3"/>
    </row>
    <row r="30" spans="1:8" ht="31.5" hidden="1" customHeight="1" x14ac:dyDescent="0.3">
      <c r="A30" s="15"/>
      <c r="B30" s="16"/>
      <c r="C30" s="16"/>
      <c r="D30" s="16"/>
      <c r="E30" s="16"/>
      <c r="F30" s="50"/>
      <c r="G30" s="3"/>
      <c r="H30" s="3"/>
    </row>
    <row r="31" spans="1:8" ht="15" hidden="1" customHeight="1" x14ac:dyDescent="0.3">
      <c r="A31" s="15"/>
      <c r="B31" s="16"/>
      <c r="C31" s="16"/>
      <c r="D31" s="16"/>
      <c r="E31" s="16"/>
      <c r="F31" s="51"/>
      <c r="G31" s="3"/>
      <c r="H31" s="3"/>
    </row>
    <row r="32" spans="1:8" ht="34.5" hidden="1" customHeight="1" x14ac:dyDescent="0.3">
      <c r="A32" s="15"/>
      <c r="B32" s="16"/>
      <c r="C32" s="16"/>
      <c r="D32" s="16"/>
      <c r="E32" s="16"/>
      <c r="F32" s="50"/>
      <c r="G32" s="3"/>
      <c r="H32" s="3"/>
    </row>
    <row r="33" spans="1:10" ht="15" hidden="1" customHeight="1" x14ac:dyDescent="0.3">
      <c r="A33" s="15"/>
      <c r="B33" s="16"/>
      <c r="C33" s="16"/>
      <c r="D33" s="16"/>
      <c r="E33" s="16"/>
      <c r="F33" s="51"/>
      <c r="G33" s="3"/>
      <c r="H33" s="3"/>
    </row>
    <row r="34" spans="1:10" ht="37.5" hidden="1" customHeight="1" x14ac:dyDescent="0.3">
      <c r="A34" s="15"/>
      <c r="B34" s="16"/>
      <c r="C34" s="16"/>
      <c r="D34" s="16"/>
      <c r="E34" s="16"/>
      <c r="F34" s="50"/>
      <c r="G34" s="3"/>
      <c r="H34" s="3"/>
    </row>
    <row r="35" spans="1:10" ht="15" hidden="1" customHeight="1" x14ac:dyDescent="0.3">
      <c r="A35" s="15"/>
      <c r="B35" s="16"/>
      <c r="C35" s="16"/>
      <c r="D35" s="16"/>
      <c r="E35" s="16"/>
      <c r="F35" s="51"/>
      <c r="G35" s="3"/>
      <c r="H35" s="3"/>
    </row>
    <row r="36" spans="1:10" ht="32.25" hidden="1" customHeight="1" x14ac:dyDescent="0.3">
      <c r="A36" s="15"/>
      <c r="B36" s="16"/>
      <c r="C36" s="16"/>
      <c r="D36" s="16"/>
      <c r="E36" s="16"/>
      <c r="F36" s="50"/>
      <c r="G36" s="3"/>
      <c r="H36" s="3"/>
    </row>
    <row r="37" spans="1:10" ht="15" hidden="1" customHeight="1" x14ac:dyDescent="0.3">
      <c r="A37" s="15"/>
      <c r="B37" s="16"/>
      <c r="C37" s="16"/>
      <c r="D37" s="16"/>
      <c r="E37" s="16"/>
      <c r="F37" s="51"/>
      <c r="G37" s="3"/>
      <c r="H37" s="3"/>
    </row>
    <row r="38" spans="1:10" ht="21" hidden="1" customHeight="1" x14ac:dyDescent="0.3">
      <c r="A38" s="15"/>
      <c r="B38" s="16"/>
      <c r="C38" s="16"/>
      <c r="D38" s="16"/>
      <c r="E38" s="16"/>
      <c r="F38" s="50"/>
      <c r="G38" s="3"/>
      <c r="H38" s="3"/>
    </row>
    <row r="39" spans="1:10" ht="15" hidden="1" customHeight="1" x14ac:dyDescent="0.3">
      <c r="A39" s="15"/>
      <c r="B39" s="16"/>
      <c r="C39" s="16"/>
      <c r="D39" s="16"/>
      <c r="E39" s="16"/>
      <c r="F39" s="51"/>
      <c r="G39" s="3"/>
      <c r="H39" s="3"/>
    </row>
    <row r="40" spans="1:10" ht="29.25" hidden="1" customHeight="1" x14ac:dyDescent="0.3">
      <c r="A40" s="15"/>
      <c r="B40" s="16"/>
      <c r="C40" s="16"/>
      <c r="D40" s="16"/>
      <c r="E40" s="16"/>
      <c r="F40" s="50"/>
      <c r="G40" s="3"/>
      <c r="H40" s="3"/>
    </row>
    <row r="41" spans="1:10" ht="15" hidden="1" customHeight="1" x14ac:dyDescent="0.3">
      <c r="A41" s="15"/>
      <c r="B41" s="16"/>
      <c r="C41" s="16"/>
      <c r="D41" s="16"/>
      <c r="E41" s="16"/>
      <c r="F41" s="51"/>
      <c r="G41" s="3"/>
      <c r="H41" s="3"/>
    </row>
    <row r="42" spans="1:10" ht="18.75" hidden="1" x14ac:dyDescent="0.3">
      <c r="A42" s="15"/>
      <c r="B42" s="18"/>
      <c r="C42" s="16"/>
      <c r="D42" s="16"/>
      <c r="E42" s="16"/>
      <c r="F42" s="50"/>
      <c r="G42" s="3"/>
      <c r="H42" s="3"/>
    </row>
    <row r="43" spans="1:10" ht="18.75" hidden="1" x14ac:dyDescent="0.3">
      <c r="A43" s="15"/>
      <c r="B43" s="16"/>
      <c r="C43" s="16"/>
      <c r="D43" s="16"/>
      <c r="E43" s="16"/>
      <c r="F43" s="51"/>
      <c r="G43" s="3"/>
      <c r="H43" s="3"/>
    </row>
    <row r="44" spans="1:10" ht="32.25" hidden="1" customHeight="1" x14ac:dyDescent="0.3">
      <c r="A44" s="19"/>
      <c r="B44" s="20"/>
      <c r="C44" s="20"/>
      <c r="D44" s="21"/>
      <c r="E44" s="21"/>
      <c r="F44" s="50"/>
      <c r="G44" s="3"/>
      <c r="H44" s="3"/>
    </row>
    <row r="45" spans="1:10" ht="18.75" hidden="1" x14ac:dyDescent="0.3">
      <c r="A45" s="22"/>
      <c r="B45" s="16"/>
      <c r="C45" s="16"/>
      <c r="D45" s="2"/>
      <c r="E45" s="2"/>
      <c r="F45" s="51"/>
      <c r="G45" s="4"/>
      <c r="H45" s="4"/>
      <c r="I45" s="4"/>
      <c r="J45" s="4"/>
    </row>
    <row r="46" spans="1:10" ht="58.5" x14ac:dyDescent="0.35">
      <c r="A46" s="38" t="s">
        <v>21</v>
      </c>
      <c r="B46" s="2">
        <f>C46+D46+E46</f>
        <v>50505050.509999998</v>
      </c>
      <c r="C46" s="2"/>
      <c r="D46" s="2">
        <f>D55</f>
        <v>50505050.509999998</v>
      </c>
      <c r="E46" s="2">
        <v>0</v>
      </c>
      <c r="F46" s="23"/>
      <c r="G46" s="4"/>
      <c r="H46" s="4"/>
      <c r="I46" s="4"/>
      <c r="J46" s="4"/>
    </row>
    <row r="47" spans="1:10" ht="19.5" x14ac:dyDescent="0.35">
      <c r="A47" s="41" t="s">
        <v>30</v>
      </c>
      <c r="B47" s="2"/>
      <c r="C47" s="2"/>
      <c r="D47" s="2"/>
      <c r="E47" s="2"/>
      <c r="F47" s="23"/>
      <c r="G47" s="4"/>
      <c r="H47" s="4"/>
      <c r="I47" s="4"/>
      <c r="J47" s="4"/>
    </row>
    <row r="48" spans="1:10" ht="56.25" x14ac:dyDescent="0.3">
      <c r="A48" s="15" t="s">
        <v>8</v>
      </c>
      <c r="B48" s="16">
        <f>B49+B50</f>
        <v>50505050.509999998</v>
      </c>
      <c r="C48" s="16"/>
      <c r="D48" s="16">
        <f>D49+D50</f>
        <v>50505050.509999998</v>
      </c>
      <c r="E48" s="2"/>
      <c r="F48" s="23"/>
      <c r="G48" s="4"/>
      <c r="H48" s="4"/>
      <c r="I48" s="4"/>
      <c r="J48" s="4"/>
    </row>
    <row r="49" spans="1:10" ht="18.75" x14ac:dyDescent="0.3">
      <c r="A49" s="12" t="s">
        <v>9</v>
      </c>
      <c r="B49" s="16">
        <f>C49+D49+E49</f>
        <v>505050.51</v>
      </c>
      <c r="C49" s="16"/>
      <c r="D49" s="16">
        <v>505050.51</v>
      </c>
      <c r="E49" s="2"/>
      <c r="F49" s="23"/>
      <c r="G49" s="4"/>
      <c r="H49" s="4"/>
      <c r="I49" s="4"/>
      <c r="J49" s="4"/>
    </row>
    <row r="50" spans="1:10" ht="18.75" x14ac:dyDescent="0.3">
      <c r="A50" s="24" t="s">
        <v>20</v>
      </c>
      <c r="B50" s="16">
        <f>C50+D50+E50</f>
        <v>50000000</v>
      </c>
      <c r="C50" s="16"/>
      <c r="D50" s="16">
        <v>50000000</v>
      </c>
      <c r="E50" s="2"/>
      <c r="F50" s="25"/>
      <c r="G50" s="4"/>
      <c r="H50" s="4"/>
      <c r="I50" s="4"/>
      <c r="J50" s="4"/>
    </row>
    <row r="51" spans="1:10" ht="39" x14ac:dyDescent="0.3">
      <c r="A51" s="42" t="s">
        <v>29</v>
      </c>
      <c r="B51" s="16"/>
      <c r="C51" s="16"/>
      <c r="D51" s="16"/>
      <c r="E51" s="2"/>
      <c r="F51" s="25"/>
      <c r="G51" s="4"/>
      <c r="H51" s="4"/>
      <c r="I51" s="4"/>
      <c r="J51" s="4"/>
    </row>
    <row r="52" spans="1:10" ht="19.5" x14ac:dyDescent="0.3">
      <c r="A52" s="44" t="s">
        <v>31</v>
      </c>
      <c r="B52" s="2"/>
      <c r="C52" s="2">
        <f>C53</f>
        <v>3200000</v>
      </c>
      <c r="D52" s="2"/>
      <c r="E52" s="2"/>
      <c r="F52" s="43"/>
      <c r="G52" s="4"/>
      <c r="H52" s="4"/>
      <c r="I52" s="4"/>
      <c r="J52" s="4"/>
    </row>
    <row r="53" spans="1:10" ht="37.5" x14ac:dyDescent="0.3">
      <c r="A53" s="24" t="s">
        <v>26</v>
      </c>
      <c r="B53" s="16">
        <f>C53</f>
        <v>3200000</v>
      </c>
      <c r="C53" s="16">
        <f>C54</f>
        <v>3200000</v>
      </c>
      <c r="D53" s="16"/>
      <c r="E53" s="2"/>
      <c r="F53" s="25"/>
      <c r="G53" s="4"/>
      <c r="H53" s="4"/>
      <c r="I53" s="4"/>
      <c r="J53" s="4"/>
    </row>
    <row r="54" spans="1:10" ht="18.75" x14ac:dyDescent="0.3">
      <c r="A54" s="24" t="s">
        <v>27</v>
      </c>
      <c r="B54" s="16">
        <f>C54</f>
        <v>3200000</v>
      </c>
      <c r="C54" s="16">
        <v>3200000</v>
      </c>
      <c r="D54" s="16"/>
      <c r="E54" s="2"/>
      <c r="F54" s="25"/>
      <c r="G54" s="4"/>
      <c r="H54" s="4"/>
      <c r="I54" s="4"/>
      <c r="J54" s="4"/>
    </row>
    <row r="55" spans="1:10" ht="18" customHeight="1" x14ac:dyDescent="0.3">
      <c r="A55" s="26" t="s">
        <v>10</v>
      </c>
      <c r="B55" s="2">
        <f>B56+B58+B57</f>
        <v>53705050.509999998</v>
      </c>
      <c r="C55" s="2">
        <f>C57</f>
        <v>3200000</v>
      </c>
      <c r="D55" s="2">
        <f>D56+D58</f>
        <v>50505050.509999998</v>
      </c>
      <c r="E55" s="2"/>
      <c r="F55" s="27"/>
      <c r="G55" s="3"/>
      <c r="H55" s="3"/>
    </row>
    <row r="56" spans="1:10" ht="18" customHeight="1" x14ac:dyDescent="0.3">
      <c r="A56" s="28" t="s">
        <v>9</v>
      </c>
      <c r="B56" s="2">
        <f t="shared" ref="B56" si="0">C56+D56+E56</f>
        <v>505050.51</v>
      </c>
      <c r="C56" s="2"/>
      <c r="D56" s="2">
        <v>505050.51</v>
      </c>
      <c r="E56" s="2"/>
      <c r="F56" s="27"/>
      <c r="G56" s="3"/>
      <c r="H56" s="3"/>
    </row>
    <row r="57" spans="1:10" ht="18" customHeight="1" x14ac:dyDescent="0.3">
      <c r="A57" s="28" t="s">
        <v>28</v>
      </c>
      <c r="B57" s="2">
        <f>C57</f>
        <v>3200000</v>
      </c>
      <c r="C57" s="2">
        <f>C54</f>
        <v>3200000</v>
      </c>
      <c r="D57" s="2"/>
      <c r="E57" s="2"/>
      <c r="F57" s="27"/>
      <c r="G57" s="3"/>
      <c r="H57" s="3"/>
    </row>
    <row r="58" spans="1:10" s="7" customFormat="1" ht="18.75" x14ac:dyDescent="0.3">
      <c r="A58" s="28" t="s">
        <v>20</v>
      </c>
      <c r="B58" s="2">
        <f>C58+D58+E58</f>
        <v>50000000</v>
      </c>
      <c r="C58" s="29"/>
      <c r="D58" s="30">
        <v>50000000</v>
      </c>
      <c r="E58" s="29"/>
      <c r="F58" s="27"/>
      <c r="G58" s="6"/>
      <c r="H58" s="6"/>
      <c r="I58" s="6"/>
    </row>
    <row r="59" spans="1:10" s="7" customFormat="1" ht="23.25" customHeight="1" x14ac:dyDescent="0.3">
      <c r="A59" s="8" t="s">
        <v>11</v>
      </c>
      <c r="B59" s="9"/>
      <c r="C59" s="9"/>
      <c r="D59" s="9"/>
      <c r="E59" s="10"/>
      <c r="F59" s="5"/>
      <c r="G59" s="6"/>
      <c r="H59" s="6"/>
      <c r="I59" s="6"/>
    </row>
    <row r="60" spans="1:10" s="7" customFormat="1" ht="19.5" customHeight="1" thickBot="1" x14ac:dyDescent="0.35">
      <c r="A60" s="11"/>
      <c r="B60" s="11" t="s">
        <v>3</v>
      </c>
      <c r="C60" s="11" t="s">
        <v>4</v>
      </c>
      <c r="D60" s="11" t="s">
        <v>5</v>
      </c>
      <c r="E60" s="11" t="s">
        <v>12</v>
      </c>
      <c r="F60" s="12"/>
      <c r="G60" s="6"/>
      <c r="H60" s="6"/>
      <c r="I60" s="6"/>
    </row>
    <row r="61" spans="1:10" s="7" customFormat="1" ht="46.5" customHeight="1" thickBot="1" x14ac:dyDescent="0.35">
      <c r="A61" s="46" t="s">
        <v>13</v>
      </c>
      <c r="B61" s="2">
        <f>B63</f>
        <v>846475721.17000008</v>
      </c>
      <c r="C61" s="31">
        <f>C63</f>
        <v>846475721.17000008</v>
      </c>
      <c r="D61" s="11"/>
      <c r="E61" s="11"/>
      <c r="F61" s="12"/>
      <c r="G61" s="6"/>
      <c r="H61" s="6"/>
      <c r="I61" s="6"/>
    </row>
    <row r="62" spans="1:10" s="7" customFormat="1" ht="19.5" hidden="1" thickBot="1" x14ac:dyDescent="0.35">
      <c r="A62" s="45"/>
      <c r="B62" s="32"/>
      <c r="C62" s="32"/>
      <c r="D62" s="32"/>
      <c r="E62" s="32"/>
      <c r="F62" s="12"/>
      <c r="G62" s="6"/>
      <c r="H62" s="6"/>
      <c r="I62" s="6"/>
    </row>
    <row r="63" spans="1:10" s="7" customFormat="1" ht="20.25" thickBot="1" x14ac:dyDescent="0.35">
      <c r="A63" s="33" t="s">
        <v>32</v>
      </c>
      <c r="B63" s="30">
        <f>B67</f>
        <v>846475721.17000008</v>
      </c>
      <c r="C63" s="30">
        <f>C64</f>
        <v>846475721.17000008</v>
      </c>
      <c r="D63" s="32"/>
      <c r="E63" s="32"/>
      <c r="F63" s="12"/>
      <c r="G63" s="6"/>
      <c r="H63" s="6"/>
      <c r="I63" s="6"/>
    </row>
    <row r="64" spans="1:10" s="7" customFormat="1" ht="56.25" x14ac:dyDescent="0.3">
      <c r="A64" s="34" t="s">
        <v>14</v>
      </c>
      <c r="B64" s="32">
        <f>B65+B66</f>
        <v>846475721.17000008</v>
      </c>
      <c r="C64" s="32">
        <f>C65+C66</f>
        <v>846475721.17000008</v>
      </c>
      <c r="D64" s="32"/>
      <c r="E64" s="32"/>
      <c r="F64" s="12"/>
    </row>
    <row r="65" spans="1:6" s="7" customFormat="1" ht="18.75" x14ac:dyDescent="0.3">
      <c r="A65" s="12" t="s">
        <v>9</v>
      </c>
      <c r="B65" s="16">
        <f>C65+D65+E65</f>
        <v>8464757.2100000009</v>
      </c>
      <c r="C65" s="32">
        <v>8464757.2100000009</v>
      </c>
      <c r="D65" s="32"/>
      <c r="E65" s="32"/>
      <c r="F65" s="12"/>
    </row>
    <row r="66" spans="1:6" s="7" customFormat="1" ht="18.75" x14ac:dyDescent="0.3">
      <c r="A66" s="12" t="s">
        <v>20</v>
      </c>
      <c r="B66" s="16">
        <f>C66+D66+E66</f>
        <v>838010963.96000004</v>
      </c>
      <c r="C66" s="32">
        <v>838010963.96000004</v>
      </c>
      <c r="D66" s="32"/>
      <c r="E66" s="32"/>
      <c r="F66" s="12"/>
    </row>
    <row r="67" spans="1:6" s="7" customFormat="1" ht="18.75" x14ac:dyDescent="0.3">
      <c r="A67" s="28" t="s">
        <v>15</v>
      </c>
      <c r="B67" s="30">
        <f>B68+B69</f>
        <v>846475721.17000008</v>
      </c>
      <c r="C67" s="30">
        <f>C68+C69</f>
        <v>846475721.17000008</v>
      </c>
      <c r="D67" s="30"/>
      <c r="E67" s="30"/>
      <c r="F67" s="12"/>
    </row>
    <row r="68" spans="1:6" s="7" customFormat="1" ht="18.75" x14ac:dyDescent="0.3">
      <c r="A68" s="28" t="s">
        <v>9</v>
      </c>
      <c r="B68" s="2">
        <f>C68+D68+E68</f>
        <v>8464757.2100000009</v>
      </c>
      <c r="C68" s="30">
        <f>C65</f>
        <v>8464757.2100000009</v>
      </c>
      <c r="D68" s="30"/>
      <c r="E68" s="30"/>
      <c r="F68" s="12"/>
    </row>
    <row r="69" spans="1:6" s="7" customFormat="1" ht="19.5" thickBot="1" x14ac:dyDescent="0.35">
      <c r="A69" s="35" t="s">
        <v>20</v>
      </c>
      <c r="B69" s="2">
        <f>C69+D69+E69</f>
        <v>838010963.96000004</v>
      </c>
      <c r="C69" s="30">
        <v>838010963.96000004</v>
      </c>
      <c r="D69" s="30"/>
      <c r="E69" s="30"/>
      <c r="F69" s="12"/>
    </row>
    <row r="70" spans="1:6" s="7" customFormat="1" ht="39.75" thickBot="1" x14ac:dyDescent="0.35">
      <c r="A70" s="37" t="s">
        <v>34</v>
      </c>
      <c r="B70" s="30">
        <f>B75</f>
        <v>121212121.20999999</v>
      </c>
      <c r="C70" s="30">
        <f>C75</f>
        <v>121212121.20999999</v>
      </c>
      <c r="D70" s="32"/>
      <c r="E70" s="32"/>
      <c r="F70" s="12"/>
    </row>
    <row r="71" spans="1:6" s="7" customFormat="1" ht="20.25" thickBot="1" x14ac:dyDescent="0.35">
      <c r="A71" s="47" t="s">
        <v>35</v>
      </c>
      <c r="B71" s="30">
        <f>B72</f>
        <v>121212121.20999999</v>
      </c>
      <c r="C71" s="30">
        <f>C72</f>
        <v>121212121.20999999</v>
      </c>
      <c r="D71" s="32"/>
      <c r="E71" s="32"/>
      <c r="F71" s="12"/>
    </row>
    <row r="72" spans="1:6" s="7" customFormat="1" ht="37.5" x14ac:dyDescent="0.3">
      <c r="A72" s="36" t="s">
        <v>16</v>
      </c>
      <c r="B72" s="32">
        <f>B73+B74</f>
        <v>121212121.20999999</v>
      </c>
      <c r="C72" s="32">
        <f>C73+C74</f>
        <v>121212121.20999999</v>
      </c>
      <c r="D72" s="32"/>
      <c r="E72" s="32"/>
      <c r="F72" s="12"/>
    </row>
    <row r="73" spans="1:6" s="7" customFormat="1" ht="18.75" x14ac:dyDescent="0.3">
      <c r="A73" s="12" t="s">
        <v>9</v>
      </c>
      <c r="B73" s="16">
        <f>C73+D73+E73</f>
        <v>1212121.21</v>
      </c>
      <c r="C73" s="32">
        <v>1212121.21</v>
      </c>
      <c r="D73" s="32"/>
      <c r="E73" s="32"/>
      <c r="F73" s="12"/>
    </row>
    <row r="74" spans="1:6" s="7" customFormat="1" ht="18.75" x14ac:dyDescent="0.3">
      <c r="A74" s="12" t="s">
        <v>20</v>
      </c>
      <c r="B74" s="16">
        <f>C74+D74+E74</f>
        <v>120000000</v>
      </c>
      <c r="C74" s="32">
        <v>120000000</v>
      </c>
      <c r="D74" s="32"/>
      <c r="E74" s="32"/>
      <c r="F74" s="12"/>
    </row>
    <row r="75" spans="1:6" s="7" customFormat="1" ht="18.75" x14ac:dyDescent="0.3">
      <c r="A75" s="28" t="s">
        <v>17</v>
      </c>
      <c r="B75" s="30">
        <f>B76+B77</f>
        <v>121212121.20999999</v>
      </c>
      <c r="C75" s="30">
        <f>C76+C77</f>
        <v>121212121.20999999</v>
      </c>
      <c r="D75" s="30"/>
      <c r="E75" s="30"/>
      <c r="F75" s="12"/>
    </row>
    <row r="76" spans="1:6" s="7" customFormat="1" ht="18.75" x14ac:dyDescent="0.3">
      <c r="A76" s="28" t="s">
        <v>9</v>
      </c>
      <c r="B76" s="2">
        <f>C76+D76+E76</f>
        <v>1212121.21</v>
      </c>
      <c r="C76" s="30">
        <f>C73</f>
        <v>1212121.21</v>
      </c>
      <c r="D76" s="30"/>
      <c r="E76" s="30"/>
      <c r="F76" s="12"/>
    </row>
    <row r="77" spans="1:6" s="7" customFormat="1" ht="18.75" x14ac:dyDescent="0.3">
      <c r="A77" s="28" t="s">
        <v>20</v>
      </c>
      <c r="B77" s="2">
        <f>B74</f>
        <v>120000000</v>
      </c>
      <c r="C77" s="30">
        <f>C74</f>
        <v>120000000</v>
      </c>
      <c r="D77" s="30"/>
      <c r="E77" s="30"/>
      <c r="F77" s="12"/>
    </row>
    <row r="78" spans="1:6" s="7" customFormat="1" ht="18.75" x14ac:dyDescent="0.3">
      <c r="A78" s="28" t="s">
        <v>24</v>
      </c>
      <c r="B78" s="30">
        <f>B79+B80</f>
        <v>967687842.38</v>
      </c>
      <c r="C78" s="30">
        <f>C79+C80</f>
        <v>967687842.38</v>
      </c>
      <c r="D78" s="30"/>
      <c r="E78" s="30"/>
      <c r="F78" s="12"/>
    </row>
    <row r="79" spans="1:6" s="7" customFormat="1" ht="18.75" x14ac:dyDescent="0.3">
      <c r="A79" s="28" t="s">
        <v>18</v>
      </c>
      <c r="B79" s="2">
        <f>C79+D79+E79</f>
        <v>9676878.4200000018</v>
      </c>
      <c r="C79" s="30">
        <f>C76+C68</f>
        <v>9676878.4200000018</v>
      </c>
      <c r="D79" s="30"/>
      <c r="E79" s="30"/>
      <c r="F79" s="12"/>
    </row>
    <row r="80" spans="1:6" s="7" customFormat="1" ht="18.75" x14ac:dyDescent="0.3">
      <c r="A80" s="28" t="s">
        <v>20</v>
      </c>
      <c r="B80" s="2">
        <f>C80+D80+E80</f>
        <v>958010963.96000004</v>
      </c>
      <c r="C80" s="30">
        <f>C69+C77</f>
        <v>958010963.96000004</v>
      </c>
      <c r="D80" s="30"/>
      <c r="E80" s="30"/>
      <c r="F80" s="12"/>
    </row>
    <row r="81" spans="1:6" s="7" customFormat="1" ht="19.5" thickBot="1" x14ac:dyDescent="0.35">
      <c r="A81" s="52" t="s">
        <v>22</v>
      </c>
      <c r="B81" s="53"/>
      <c r="C81" s="53"/>
      <c r="D81" s="53"/>
      <c r="E81" s="53"/>
      <c r="F81" s="54"/>
    </row>
    <row r="82" spans="1:6" s="7" customFormat="1" ht="39.75" thickBot="1" x14ac:dyDescent="0.35">
      <c r="A82" s="37" t="s">
        <v>34</v>
      </c>
      <c r="B82" s="2"/>
      <c r="C82" s="30"/>
      <c r="D82" s="30"/>
      <c r="E82" s="30"/>
      <c r="F82" s="12"/>
    </row>
    <row r="83" spans="1:6" s="7" customFormat="1" ht="19.5" x14ac:dyDescent="0.35">
      <c r="A83" s="48" t="s">
        <v>33</v>
      </c>
      <c r="B83" s="2">
        <f>B87</f>
        <v>5377829.0899999999</v>
      </c>
      <c r="C83" s="30">
        <f>C87</f>
        <v>5377829.0899999999</v>
      </c>
      <c r="D83" s="30"/>
      <c r="E83" s="30"/>
      <c r="F83" s="12"/>
    </row>
    <row r="84" spans="1:6" s="7" customFormat="1" ht="37.5" x14ac:dyDescent="0.3">
      <c r="A84" s="39" t="s">
        <v>23</v>
      </c>
      <c r="B84" s="16">
        <f>B85+B86</f>
        <v>5377829.0899999999</v>
      </c>
      <c r="C84" s="32">
        <f>C85+C86</f>
        <v>5377829.0899999999</v>
      </c>
      <c r="D84" s="30"/>
      <c r="E84" s="30"/>
      <c r="F84" s="12"/>
    </row>
    <row r="85" spans="1:6" s="7" customFormat="1" ht="18.75" x14ac:dyDescent="0.3">
      <c r="A85" s="11" t="s">
        <v>9</v>
      </c>
      <c r="B85" s="16">
        <f>C85+D85+E85</f>
        <v>53778.29</v>
      </c>
      <c r="C85" s="32">
        <v>53778.29</v>
      </c>
      <c r="D85" s="32"/>
      <c r="E85" s="32"/>
      <c r="F85" s="12"/>
    </row>
    <row r="86" spans="1:6" s="7" customFormat="1" ht="18.75" x14ac:dyDescent="0.3">
      <c r="A86" s="11" t="s">
        <v>20</v>
      </c>
      <c r="B86" s="16">
        <f>C86+D86+E86</f>
        <v>5324050.8</v>
      </c>
      <c r="C86" s="32">
        <v>5324050.8</v>
      </c>
      <c r="D86" s="32"/>
      <c r="E86" s="32"/>
      <c r="F86" s="12"/>
    </row>
    <row r="87" spans="1:6" s="7" customFormat="1" ht="37.5" x14ac:dyDescent="0.3">
      <c r="A87" s="40" t="s">
        <v>25</v>
      </c>
      <c r="B87" s="30">
        <f>B88+B89</f>
        <v>5377829.0899999999</v>
      </c>
      <c r="C87" s="30">
        <f>C88+C89</f>
        <v>5377829.0899999999</v>
      </c>
      <c r="D87" s="32"/>
      <c r="E87" s="32"/>
      <c r="F87" s="12"/>
    </row>
    <row r="88" spans="1:6" s="7" customFormat="1" ht="18.75" x14ac:dyDescent="0.3">
      <c r="A88" s="28" t="s">
        <v>9</v>
      </c>
      <c r="B88" s="2">
        <f>C88+D88+E88</f>
        <v>53778.29</v>
      </c>
      <c r="C88" s="30">
        <f>C85</f>
        <v>53778.29</v>
      </c>
      <c r="D88" s="32"/>
      <c r="E88" s="32"/>
      <c r="F88" s="12"/>
    </row>
    <row r="89" spans="1:6" s="7" customFormat="1" ht="18.75" x14ac:dyDescent="0.3">
      <c r="A89" s="28" t="s">
        <v>20</v>
      </c>
      <c r="B89" s="2">
        <f>C89+D89+E89</f>
        <v>5324050.8</v>
      </c>
      <c r="C89" s="30">
        <f>C86</f>
        <v>5324050.8</v>
      </c>
      <c r="D89" s="32"/>
      <c r="E89" s="32"/>
      <c r="F89" s="12"/>
    </row>
    <row r="90" spans="1:6" s="7" customFormat="1" ht="18.75" x14ac:dyDescent="0.3">
      <c r="A90" s="28" t="s">
        <v>19</v>
      </c>
      <c r="B90" s="30">
        <f>B91+B93+B92</f>
        <v>1026770721.98</v>
      </c>
      <c r="C90" s="30">
        <f>C91+C93+C92</f>
        <v>976265671.47000003</v>
      </c>
      <c r="D90" s="30">
        <f>D91+D93</f>
        <v>50505050.509999998</v>
      </c>
      <c r="E90" s="30"/>
      <c r="F90" s="12"/>
    </row>
    <row r="91" spans="1:6" s="7" customFormat="1" ht="18.75" x14ac:dyDescent="0.3">
      <c r="A91" s="28" t="s">
        <v>18</v>
      </c>
      <c r="B91" s="30">
        <f>C91+D91+E91</f>
        <v>10235707.220000001</v>
      </c>
      <c r="C91" s="30">
        <f>C56+C79+C88</f>
        <v>9730656.7100000009</v>
      </c>
      <c r="D91" s="30">
        <f>D56+D79+D88</f>
        <v>505050.51</v>
      </c>
      <c r="E91" s="28"/>
      <c r="F91" s="12"/>
    </row>
    <row r="92" spans="1:6" s="7" customFormat="1" ht="18.75" x14ac:dyDescent="0.3">
      <c r="A92" s="28" t="s">
        <v>27</v>
      </c>
      <c r="B92" s="30">
        <f>C92</f>
        <v>3200000</v>
      </c>
      <c r="C92" s="30">
        <f>C57</f>
        <v>3200000</v>
      </c>
      <c r="D92" s="30"/>
      <c r="E92" s="28"/>
      <c r="F92" s="12"/>
    </row>
    <row r="93" spans="1:6" s="7" customFormat="1" ht="18.75" x14ac:dyDescent="0.3">
      <c r="A93" s="28" t="s">
        <v>20</v>
      </c>
      <c r="B93" s="30">
        <f>C93+D93+E93</f>
        <v>1013335014.76</v>
      </c>
      <c r="C93" s="30">
        <f>C58+C80+C89</f>
        <v>963335014.75999999</v>
      </c>
      <c r="D93" s="30">
        <f>D58+D80+D89</f>
        <v>50000000</v>
      </c>
      <c r="E93" s="28"/>
      <c r="F93" s="12"/>
    </row>
    <row r="94" spans="1:6" s="7" customFormat="1" hidden="1" x14ac:dyDescent="0.25">
      <c r="A94" s="13"/>
      <c r="B94" s="13"/>
      <c r="C94" s="13"/>
      <c r="D94" s="13"/>
      <c r="E94" s="13"/>
      <c r="F94" s="5"/>
    </row>
    <row r="95" spans="1:6" s="7" customFormat="1" hidden="1" x14ac:dyDescent="0.25">
      <c r="A95" s="13"/>
      <c r="B95" s="13"/>
      <c r="C95" s="13"/>
      <c r="D95" s="13"/>
      <c r="E95" s="13"/>
      <c r="F95" s="5"/>
    </row>
    <row r="96" spans="1:6" s="7" customFormat="1" hidden="1" x14ac:dyDescent="0.25">
      <c r="A96" s="13"/>
      <c r="B96" s="13"/>
      <c r="C96" s="13"/>
      <c r="D96" s="13"/>
      <c r="E96" s="13"/>
      <c r="F96" s="5"/>
    </row>
    <row r="97" spans="1:6" s="7" customFormat="1" hidden="1" x14ac:dyDescent="0.25">
      <c r="A97" s="13"/>
      <c r="B97" s="13"/>
      <c r="C97" s="13"/>
      <c r="D97" s="13"/>
      <c r="E97" s="13"/>
      <c r="F97" s="5"/>
    </row>
    <row r="98" spans="1:6" s="7" customFormat="1" hidden="1" x14ac:dyDescent="0.25">
      <c r="A98" s="13"/>
      <c r="B98" s="13"/>
      <c r="C98" s="13"/>
      <c r="D98" s="13"/>
      <c r="E98" s="13"/>
      <c r="F98" s="5"/>
    </row>
    <row r="99" spans="1:6" s="7" customFormat="1" hidden="1" x14ac:dyDescent="0.25">
      <c r="A99" s="13"/>
      <c r="B99" s="13"/>
      <c r="C99" s="13"/>
      <c r="D99" s="13"/>
      <c r="E99" s="13"/>
      <c r="F99" s="5"/>
    </row>
    <row r="100" spans="1:6" s="7" customFormat="1" hidden="1" x14ac:dyDescent="0.25">
      <c r="A100" s="13"/>
      <c r="B100" s="13"/>
      <c r="C100" s="13"/>
      <c r="D100" s="13"/>
      <c r="E100" s="13"/>
      <c r="F100" s="5"/>
    </row>
    <row r="101" spans="1:6" s="7" customFormat="1" hidden="1" x14ac:dyDescent="0.25">
      <c r="A101" s="13"/>
      <c r="B101" s="13"/>
      <c r="C101" s="13"/>
      <c r="D101" s="13"/>
      <c r="E101" s="13"/>
      <c r="F101" s="5"/>
    </row>
    <row r="102" spans="1:6" s="7" customFormat="1" hidden="1" x14ac:dyDescent="0.25">
      <c r="A102" s="13"/>
      <c r="B102" s="13"/>
      <c r="C102" s="13"/>
      <c r="D102" s="13"/>
      <c r="E102" s="13"/>
      <c r="F102" s="5"/>
    </row>
    <row r="103" spans="1:6" s="7" customFormat="1" hidden="1" x14ac:dyDescent="0.25">
      <c r="A103" s="13"/>
      <c r="B103" s="13"/>
      <c r="C103" s="13"/>
      <c r="D103" s="13"/>
      <c r="E103" s="13"/>
      <c r="F103" s="5"/>
    </row>
    <row r="104" spans="1:6" s="7" customFormat="1" hidden="1" x14ac:dyDescent="0.25">
      <c r="A104" s="13"/>
      <c r="B104" s="13"/>
      <c r="C104" s="13"/>
      <c r="D104" s="13"/>
      <c r="E104" s="13"/>
      <c r="F104" s="5"/>
    </row>
    <row r="105" spans="1:6" s="7" customFormat="1" hidden="1" x14ac:dyDescent="0.25">
      <c r="A105" s="13"/>
      <c r="B105" s="13"/>
      <c r="C105" s="13"/>
      <c r="D105" s="13"/>
      <c r="E105" s="13"/>
      <c r="F105" s="5"/>
    </row>
    <row r="106" spans="1:6" s="7" customFormat="1" hidden="1" x14ac:dyDescent="0.25">
      <c r="A106" s="13"/>
      <c r="B106" s="13"/>
      <c r="C106" s="13"/>
      <c r="D106" s="13"/>
      <c r="E106" s="13"/>
      <c r="F106" s="5"/>
    </row>
    <row r="107" spans="1:6" s="7" customFormat="1" hidden="1" x14ac:dyDescent="0.25">
      <c r="A107" s="13"/>
      <c r="B107" s="13"/>
      <c r="C107" s="13"/>
      <c r="D107" s="13"/>
      <c r="E107" s="13"/>
      <c r="F107" s="5"/>
    </row>
    <row r="108" spans="1:6" s="7" customFormat="1" hidden="1" x14ac:dyDescent="0.25">
      <c r="A108" s="13"/>
      <c r="B108" s="13"/>
      <c r="C108" s="13"/>
      <c r="D108" s="13"/>
      <c r="E108" s="13"/>
      <c r="F108" s="5"/>
    </row>
    <row r="109" spans="1:6" s="7" customFormat="1" hidden="1" x14ac:dyDescent="0.25">
      <c r="A109" s="13"/>
      <c r="B109" s="13"/>
      <c r="C109" s="13"/>
      <c r="D109" s="13"/>
      <c r="E109" s="13"/>
      <c r="F109" s="5"/>
    </row>
    <row r="110" spans="1:6" s="7" customFormat="1" hidden="1" x14ac:dyDescent="0.25">
      <c r="A110" s="13"/>
      <c r="B110" s="13"/>
      <c r="C110" s="13"/>
      <c r="D110" s="13"/>
      <c r="E110" s="13"/>
      <c r="F110" s="5"/>
    </row>
    <row r="111" spans="1:6" s="7" customFormat="1" hidden="1" x14ac:dyDescent="0.25">
      <c r="A111" s="13"/>
      <c r="B111" s="13"/>
      <c r="C111" s="13"/>
      <c r="D111" s="13"/>
      <c r="E111" s="13"/>
      <c r="F111" s="5"/>
    </row>
    <row r="112" spans="1:6" s="7" customFormat="1" hidden="1" x14ac:dyDescent="0.25">
      <c r="A112" s="5"/>
      <c r="B112" s="5"/>
      <c r="C112" s="5"/>
      <c r="D112" s="5"/>
      <c r="E112" s="5"/>
      <c r="F112" s="5"/>
    </row>
    <row r="113" spans="1:6" s="7" customFormat="1" x14ac:dyDescent="0.25"/>
    <row r="114" spans="1:6" s="7" customFormat="1" ht="18.75" x14ac:dyDescent="0.3">
      <c r="A114" s="65" t="s">
        <v>36</v>
      </c>
      <c r="B114" s="66"/>
      <c r="C114" s="66"/>
      <c r="D114" s="66"/>
      <c r="E114" s="66"/>
      <c r="F114" s="66"/>
    </row>
    <row r="115" spans="1:6" s="7" customFormat="1" x14ac:dyDescent="0.25"/>
    <row r="116" spans="1:6" s="7" customFormat="1" ht="15.75" x14ac:dyDescent="0.25">
      <c r="A116" s="49" t="s">
        <v>37</v>
      </c>
    </row>
    <row r="117" spans="1:6" s="7" customFormat="1" x14ac:dyDescent="0.25"/>
    <row r="118" spans="1:6" s="7" customFormat="1" x14ac:dyDescent="0.25"/>
    <row r="119" spans="1:6" s="7" customFormat="1" x14ac:dyDescent="0.25"/>
    <row r="120" spans="1:6" s="7" customFormat="1" x14ac:dyDescent="0.25"/>
    <row r="121" spans="1:6" s="7" customFormat="1" x14ac:dyDescent="0.25"/>
    <row r="122" spans="1:6" s="7" customFormat="1" x14ac:dyDescent="0.25"/>
    <row r="123" spans="1:6" s="7" customFormat="1" x14ac:dyDescent="0.25"/>
    <row r="124" spans="1:6" s="7" customFormat="1" x14ac:dyDescent="0.25"/>
    <row r="125" spans="1:6" s="7" customFormat="1" x14ac:dyDescent="0.25"/>
    <row r="126" spans="1:6" s="7" customFormat="1" x14ac:dyDescent="0.25"/>
    <row r="127" spans="1:6" s="7" customFormat="1" x14ac:dyDescent="0.25"/>
    <row r="128" spans="1:6" s="7" customFormat="1" x14ac:dyDescent="0.25"/>
    <row r="129" s="7" customFormat="1" x14ac:dyDescent="0.25"/>
    <row r="130" s="7" customFormat="1" x14ac:dyDescent="0.25"/>
    <row r="131" s="7" customFormat="1" x14ac:dyDescent="0.25"/>
    <row r="132" s="7" customFormat="1" x14ac:dyDescent="0.25"/>
    <row r="133" s="7" customFormat="1" x14ac:dyDescent="0.25"/>
    <row r="134" s="7" customFormat="1" x14ac:dyDescent="0.25"/>
    <row r="135" s="7" customFormat="1" x14ac:dyDescent="0.25"/>
    <row r="136" s="7" customFormat="1" x14ac:dyDescent="0.25"/>
    <row r="137" s="7" customFormat="1" x14ac:dyDescent="0.25"/>
    <row r="138" s="7" customFormat="1" x14ac:dyDescent="0.25"/>
    <row r="139" s="7" customFormat="1" x14ac:dyDescent="0.25"/>
    <row r="140" s="7" customFormat="1" x14ac:dyDescent="0.25"/>
    <row r="141" s="7" customFormat="1" x14ac:dyDescent="0.25"/>
    <row r="142" s="7" customFormat="1" x14ac:dyDescent="0.25"/>
    <row r="143" s="7" customFormat="1" x14ac:dyDescent="0.25"/>
    <row r="144" s="7" customFormat="1" x14ac:dyDescent="0.25"/>
    <row r="145" s="7" customFormat="1" x14ac:dyDescent="0.25"/>
    <row r="146" s="7" customFormat="1" x14ac:dyDescent="0.25"/>
    <row r="147" s="7" customFormat="1" x14ac:dyDescent="0.25"/>
    <row r="148" s="7" customFormat="1" x14ac:dyDescent="0.25"/>
    <row r="149" s="7" customFormat="1" x14ac:dyDescent="0.25"/>
    <row r="150" s="7" customFormat="1" x14ac:dyDescent="0.25"/>
    <row r="151" s="7" customFormat="1" x14ac:dyDescent="0.25"/>
    <row r="152" s="7" customFormat="1" x14ac:dyDescent="0.25"/>
    <row r="153" s="7" customFormat="1" x14ac:dyDescent="0.25"/>
    <row r="154" s="7" customFormat="1" x14ac:dyDescent="0.25"/>
    <row r="155" s="7" customFormat="1" x14ac:dyDescent="0.25"/>
    <row r="156" s="7" customFormat="1" x14ac:dyDescent="0.25"/>
    <row r="157" s="7" customFormat="1" x14ac:dyDescent="0.25"/>
    <row r="158" s="7" customFormat="1" x14ac:dyDescent="0.25"/>
    <row r="159" s="7" customFormat="1" x14ac:dyDescent="0.25"/>
    <row r="160" s="7" customFormat="1" x14ac:dyDescent="0.25"/>
    <row r="161" s="7" customFormat="1" x14ac:dyDescent="0.25"/>
    <row r="162" s="7" customFormat="1" x14ac:dyDescent="0.25"/>
    <row r="163" s="7" customFormat="1" x14ac:dyDescent="0.25"/>
    <row r="164" s="7" customFormat="1" x14ac:dyDescent="0.25"/>
    <row r="165" s="7" customFormat="1" x14ac:dyDescent="0.25"/>
    <row r="166" s="7" customFormat="1" x14ac:dyDescent="0.25"/>
    <row r="167" s="7" customFormat="1" x14ac:dyDescent="0.25"/>
    <row r="168" s="7" customFormat="1" x14ac:dyDescent="0.25"/>
    <row r="169" s="7" customFormat="1" x14ac:dyDescent="0.25"/>
    <row r="170" s="7" customFormat="1" x14ac:dyDescent="0.25"/>
    <row r="171" s="7" customFormat="1" x14ac:dyDescent="0.25"/>
    <row r="172" s="7" customFormat="1" x14ac:dyDescent="0.25"/>
    <row r="173" s="7" customFormat="1" x14ac:dyDescent="0.25"/>
    <row r="174" s="7" customFormat="1" x14ac:dyDescent="0.25"/>
    <row r="175" s="7" customFormat="1" x14ac:dyDescent="0.25"/>
    <row r="176" s="7" customFormat="1" x14ac:dyDescent="0.25"/>
    <row r="177" s="7" customFormat="1" x14ac:dyDescent="0.25"/>
    <row r="178" s="7" customFormat="1" x14ac:dyDescent="0.25"/>
    <row r="179" s="7" customFormat="1" x14ac:dyDescent="0.25"/>
    <row r="180" s="7" customFormat="1" x14ac:dyDescent="0.25"/>
    <row r="181" s="7" customFormat="1" x14ac:dyDescent="0.25"/>
    <row r="182" s="7" customFormat="1" x14ac:dyDescent="0.25"/>
    <row r="183" s="7" customFormat="1" x14ac:dyDescent="0.25"/>
    <row r="184" s="7" customFormat="1" x14ac:dyDescent="0.25"/>
    <row r="185" s="7" customFormat="1" x14ac:dyDescent="0.25"/>
    <row r="186" s="7" customFormat="1" x14ac:dyDescent="0.25"/>
    <row r="187" s="7" customFormat="1" x14ac:dyDescent="0.25"/>
    <row r="188" s="7" customFormat="1" x14ac:dyDescent="0.25"/>
    <row r="189" s="7" customFormat="1" x14ac:dyDescent="0.25"/>
    <row r="190" s="7" customFormat="1" x14ac:dyDescent="0.25"/>
    <row r="191" s="7" customFormat="1" x14ac:dyDescent="0.25"/>
    <row r="192" s="7" customFormat="1" x14ac:dyDescent="0.25"/>
    <row r="193" s="7" customFormat="1" x14ac:dyDescent="0.25"/>
    <row r="194" s="7" customFormat="1" x14ac:dyDescent="0.25"/>
    <row r="195" s="7" customFormat="1" x14ac:dyDescent="0.25"/>
    <row r="196" s="7" customFormat="1" x14ac:dyDescent="0.25"/>
    <row r="197" s="7" customFormat="1" x14ac:dyDescent="0.25"/>
    <row r="198" s="7" customFormat="1" x14ac:dyDescent="0.25"/>
    <row r="199" s="7" customFormat="1" x14ac:dyDescent="0.25"/>
    <row r="200" s="7" customFormat="1" x14ac:dyDescent="0.25"/>
    <row r="201" s="7" customFormat="1" x14ac:dyDescent="0.25"/>
    <row r="202" s="7" customFormat="1" x14ac:dyDescent="0.25"/>
    <row r="203" s="7" customFormat="1" x14ac:dyDescent="0.25"/>
    <row r="204" s="7" customFormat="1" x14ac:dyDescent="0.25"/>
    <row r="205" s="7" customFormat="1" x14ac:dyDescent="0.25"/>
    <row r="206" s="7" customFormat="1" x14ac:dyDescent="0.25"/>
    <row r="207" s="7" customFormat="1" x14ac:dyDescent="0.25"/>
    <row r="208" s="7" customFormat="1" x14ac:dyDescent="0.25"/>
    <row r="209" s="7" customFormat="1" x14ac:dyDescent="0.25"/>
    <row r="210" s="7" customFormat="1" x14ac:dyDescent="0.25"/>
    <row r="211" s="7" customFormat="1" x14ac:dyDescent="0.25"/>
    <row r="212" s="7" customFormat="1" x14ac:dyDescent="0.25"/>
    <row r="213" s="7" customFormat="1" x14ac:dyDescent="0.25"/>
    <row r="214" s="7" customFormat="1" x14ac:dyDescent="0.25"/>
    <row r="215" s="7" customFormat="1" x14ac:dyDescent="0.25"/>
    <row r="216" s="7" customFormat="1" x14ac:dyDescent="0.25"/>
    <row r="217" s="7" customFormat="1" x14ac:dyDescent="0.25"/>
    <row r="218" s="7" customFormat="1" x14ac:dyDescent="0.25"/>
    <row r="219" s="7" customFormat="1" x14ac:dyDescent="0.25"/>
    <row r="220" s="7" customFormat="1" x14ac:dyDescent="0.25"/>
    <row r="221" s="7" customFormat="1" x14ac:dyDescent="0.25"/>
    <row r="222" s="7" customFormat="1" x14ac:dyDescent="0.25"/>
    <row r="223" s="7" customFormat="1" x14ac:dyDescent="0.25"/>
    <row r="224" s="7" customFormat="1" x14ac:dyDescent="0.25"/>
    <row r="225" s="7" customFormat="1" x14ac:dyDescent="0.25"/>
    <row r="226" s="7" customFormat="1" x14ac:dyDescent="0.25"/>
    <row r="227" s="7" customFormat="1" x14ac:dyDescent="0.25"/>
    <row r="228" s="7" customFormat="1" x14ac:dyDescent="0.25"/>
    <row r="229" s="7" customFormat="1" x14ac:dyDescent="0.25"/>
    <row r="230" s="7" customFormat="1" x14ac:dyDescent="0.25"/>
    <row r="231" s="7" customFormat="1" x14ac:dyDescent="0.25"/>
    <row r="232" s="7" customFormat="1" x14ac:dyDescent="0.25"/>
    <row r="233" s="7" customFormat="1" x14ac:dyDescent="0.25"/>
    <row r="234" s="7" customFormat="1" x14ac:dyDescent="0.25"/>
    <row r="235" s="7" customFormat="1" x14ac:dyDescent="0.25"/>
    <row r="236" s="7" customFormat="1" x14ac:dyDescent="0.25"/>
    <row r="237" s="7" customFormat="1" x14ac:dyDescent="0.25"/>
    <row r="238" s="7" customFormat="1" x14ac:dyDescent="0.25"/>
    <row r="239" s="7" customFormat="1" x14ac:dyDescent="0.25"/>
    <row r="240" s="7" customFormat="1" x14ac:dyDescent="0.25"/>
    <row r="241" s="7" customFormat="1" x14ac:dyDescent="0.25"/>
    <row r="242" s="7" customFormat="1" x14ac:dyDescent="0.25"/>
    <row r="243" s="7" customFormat="1" x14ac:dyDescent="0.25"/>
    <row r="244" s="7" customFormat="1" x14ac:dyDescent="0.25"/>
    <row r="245" s="7" customFormat="1" x14ac:dyDescent="0.25"/>
    <row r="246" s="7" customFormat="1" x14ac:dyDescent="0.25"/>
    <row r="247" s="7" customFormat="1" x14ac:dyDescent="0.25"/>
    <row r="248" s="7" customFormat="1" x14ac:dyDescent="0.25"/>
    <row r="249" s="7" customFormat="1" x14ac:dyDescent="0.25"/>
    <row r="250" s="7" customFormat="1" x14ac:dyDescent="0.25"/>
    <row r="251" s="7" customFormat="1" x14ac:dyDescent="0.25"/>
    <row r="252" s="7" customFormat="1" x14ac:dyDescent="0.25"/>
    <row r="253" s="7" customFormat="1" x14ac:dyDescent="0.25"/>
    <row r="254" s="7" customFormat="1" x14ac:dyDescent="0.25"/>
    <row r="255" s="7" customFormat="1" x14ac:dyDescent="0.25"/>
    <row r="256" s="7" customFormat="1" x14ac:dyDescent="0.25"/>
    <row r="257" s="7" customFormat="1" x14ac:dyDescent="0.25"/>
    <row r="258" s="7" customFormat="1" x14ac:dyDescent="0.25"/>
    <row r="259" s="7" customFormat="1" x14ac:dyDescent="0.25"/>
    <row r="260" s="7" customFormat="1" x14ac:dyDescent="0.25"/>
    <row r="261" s="7" customFormat="1" x14ac:dyDescent="0.25"/>
    <row r="262" s="7" customFormat="1" x14ac:dyDescent="0.25"/>
    <row r="263" s="7" customFormat="1" x14ac:dyDescent="0.25"/>
    <row r="264" s="7" customFormat="1" x14ac:dyDescent="0.25"/>
    <row r="265" s="7" customFormat="1" x14ac:dyDescent="0.25"/>
    <row r="266" s="7" customFormat="1" x14ac:dyDescent="0.25"/>
    <row r="267" s="7" customFormat="1" x14ac:dyDescent="0.25"/>
    <row r="268" s="7" customFormat="1" x14ac:dyDescent="0.25"/>
    <row r="269" s="7" customFormat="1" x14ac:dyDescent="0.25"/>
    <row r="270" s="7" customFormat="1" x14ac:dyDescent="0.25"/>
    <row r="271" s="7" customFormat="1" x14ac:dyDescent="0.25"/>
    <row r="272" s="7" customFormat="1" x14ac:dyDescent="0.25"/>
    <row r="273" s="7" customFormat="1" x14ac:dyDescent="0.25"/>
    <row r="274" s="7" customFormat="1" x14ac:dyDescent="0.25"/>
    <row r="275" s="7" customFormat="1" x14ac:dyDescent="0.25"/>
    <row r="276" s="7" customFormat="1" x14ac:dyDescent="0.25"/>
    <row r="277" s="7" customFormat="1" x14ac:dyDescent="0.25"/>
    <row r="278" s="7" customFormat="1" x14ac:dyDescent="0.25"/>
    <row r="279" s="7" customFormat="1" x14ac:dyDescent="0.25"/>
    <row r="280" s="7" customFormat="1" x14ac:dyDescent="0.25"/>
    <row r="281" s="7" customFormat="1" x14ac:dyDescent="0.25"/>
    <row r="282" s="7" customFormat="1" x14ac:dyDescent="0.25"/>
    <row r="283" s="7" customFormat="1" x14ac:dyDescent="0.25"/>
    <row r="284" s="7" customFormat="1" x14ac:dyDescent="0.25"/>
    <row r="285" s="7" customFormat="1" x14ac:dyDescent="0.25"/>
    <row r="286" s="7" customFormat="1" x14ac:dyDescent="0.25"/>
    <row r="287" s="7" customFormat="1" x14ac:dyDescent="0.25"/>
    <row r="288" s="7" customFormat="1" x14ac:dyDescent="0.25"/>
    <row r="289" s="7" customFormat="1" x14ac:dyDescent="0.25"/>
    <row r="290" s="7" customFormat="1" x14ac:dyDescent="0.25"/>
    <row r="291" s="7" customFormat="1" x14ac:dyDescent="0.25"/>
    <row r="292" s="7" customFormat="1" x14ac:dyDescent="0.25"/>
    <row r="293" s="7" customFormat="1" x14ac:dyDescent="0.25"/>
    <row r="294" s="7" customFormat="1" x14ac:dyDescent="0.25"/>
    <row r="295" s="7" customFormat="1" x14ac:dyDescent="0.25"/>
    <row r="296" s="7" customFormat="1" x14ac:dyDescent="0.25"/>
    <row r="297" s="7" customFormat="1" x14ac:dyDescent="0.25"/>
    <row r="298" s="7" customFormat="1" x14ac:dyDescent="0.25"/>
    <row r="299" s="7" customFormat="1" x14ac:dyDescent="0.25"/>
    <row r="300" s="7" customFormat="1" x14ac:dyDescent="0.25"/>
    <row r="301" s="7" customFormat="1" x14ac:dyDescent="0.25"/>
    <row r="302" s="7" customFormat="1" x14ac:dyDescent="0.25"/>
    <row r="303" s="7" customFormat="1" x14ac:dyDescent="0.25"/>
    <row r="304" s="7" customFormat="1" x14ac:dyDescent="0.25"/>
    <row r="305" s="7" customFormat="1" x14ac:dyDescent="0.25"/>
    <row r="306" s="7" customFormat="1" x14ac:dyDescent="0.25"/>
    <row r="307" s="7" customFormat="1" x14ac:dyDescent="0.25"/>
    <row r="308" s="7" customFormat="1" x14ac:dyDescent="0.25"/>
    <row r="309" s="7" customFormat="1" x14ac:dyDescent="0.25"/>
    <row r="310" s="7" customFormat="1" x14ac:dyDescent="0.25"/>
    <row r="311" s="7" customFormat="1" x14ac:dyDescent="0.25"/>
    <row r="312" s="7" customFormat="1" x14ac:dyDescent="0.25"/>
    <row r="313" s="7" customFormat="1" x14ac:dyDescent="0.25"/>
    <row r="314" s="7" customFormat="1" x14ac:dyDescent="0.25"/>
    <row r="315" s="7" customFormat="1" x14ac:dyDescent="0.25"/>
    <row r="316" s="7" customFormat="1" x14ac:dyDescent="0.25"/>
    <row r="317" s="7" customFormat="1" x14ac:dyDescent="0.25"/>
    <row r="318" s="7" customFormat="1" x14ac:dyDescent="0.25"/>
    <row r="319" s="7" customFormat="1" x14ac:dyDescent="0.25"/>
    <row r="320" s="7" customFormat="1" x14ac:dyDescent="0.25"/>
    <row r="321" s="7" customFormat="1" x14ac:dyDescent="0.25"/>
    <row r="322" s="7" customFormat="1" x14ac:dyDescent="0.25"/>
    <row r="323" s="7" customFormat="1" x14ac:dyDescent="0.25"/>
    <row r="324" s="7" customFormat="1" x14ac:dyDescent="0.25"/>
    <row r="325" s="7" customFormat="1" x14ac:dyDescent="0.25"/>
    <row r="326" s="7" customFormat="1" x14ac:dyDescent="0.25"/>
    <row r="327" s="7" customFormat="1" x14ac:dyDescent="0.25"/>
    <row r="328" s="7" customFormat="1" x14ac:dyDescent="0.25"/>
    <row r="329" s="7" customFormat="1" x14ac:dyDescent="0.25"/>
    <row r="330" s="7" customFormat="1" x14ac:dyDescent="0.25"/>
    <row r="331" s="7" customFormat="1" x14ac:dyDescent="0.25"/>
    <row r="332" s="7" customFormat="1" x14ac:dyDescent="0.25"/>
    <row r="333" s="7" customFormat="1" x14ac:dyDescent="0.25"/>
    <row r="334" s="7" customFormat="1" x14ac:dyDescent="0.25"/>
    <row r="335" s="7" customFormat="1" x14ac:dyDescent="0.25"/>
    <row r="336" s="7" customFormat="1" x14ac:dyDescent="0.25"/>
    <row r="337" s="7" customFormat="1" x14ac:dyDescent="0.25"/>
    <row r="338" s="7" customFormat="1" x14ac:dyDescent="0.25"/>
    <row r="339" s="7" customFormat="1" x14ac:dyDescent="0.25"/>
    <row r="340" s="7" customFormat="1" x14ac:dyDescent="0.25"/>
    <row r="341" s="7" customFormat="1" x14ac:dyDescent="0.25"/>
    <row r="342" s="7" customFormat="1" x14ac:dyDescent="0.25"/>
    <row r="343" s="7" customFormat="1" x14ac:dyDescent="0.25"/>
    <row r="344" s="7" customFormat="1" x14ac:dyDescent="0.25"/>
    <row r="345" s="7" customFormat="1" x14ac:dyDescent="0.25"/>
    <row r="346" s="7" customFormat="1" x14ac:dyDescent="0.25"/>
    <row r="347" s="7" customFormat="1" x14ac:dyDescent="0.25"/>
    <row r="348" s="7" customFormat="1" x14ac:dyDescent="0.25"/>
    <row r="349" s="7" customFormat="1" x14ac:dyDescent="0.25"/>
    <row r="350" s="7" customFormat="1" x14ac:dyDescent="0.25"/>
    <row r="351" s="7" customFormat="1" x14ac:dyDescent="0.25"/>
    <row r="352" s="7" customFormat="1" x14ac:dyDescent="0.25"/>
    <row r="353" s="7" customFormat="1" x14ac:dyDescent="0.25"/>
    <row r="354" s="7" customFormat="1" x14ac:dyDescent="0.25"/>
    <row r="355" s="7" customFormat="1" x14ac:dyDescent="0.25"/>
    <row r="356" s="7" customFormat="1" x14ac:dyDescent="0.25"/>
    <row r="357" s="7" customFormat="1" x14ac:dyDescent="0.25"/>
    <row r="358" s="7" customFormat="1" x14ac:dyDescent="0.25"/>
    <row r="359" s="7" customFormat="1" x14ac:dyDescent="0.25"/>
    <row r="360" s="7" customFormat="1" x14ac:dyDescent="0.25"/>
    <row r="361" s="7" customFormat="1" x14ac:dyDescent="0.25"/>
    <row r="362" s="7" customFormat="1" x14ac:dyDescent="0.25"/>
    <row r="363" s="7" customFormat="1" x14ac:dyDescent="0.25"/>
  </sheetData>
  <mergeCells count="27">
    <mergeCell ref="A114:F114"/>
    <mergeCell ref="F6:F7"/>
    <mergeCell ref="A1:E1"/>
    <mergeCell ref="A2:F2"/>
    <mergeCell ref="A3:E3"/>
    <mergeCell ref="F3:F4"/>
    <mergeCell ref="A5:F5"/>
    <mergeCell ref="F30:F31"/>
    <mergeCell ref="F8:F9"/>
    <mergeCell ref="F10:F11"/>
    <mergeCell ref="F12:F13"/>
    <mergeCell ref="F14:F15"/>
    <mergeCell ref="F16:F17"/>
    <mergeCell ref="F18:F19"/>
    <mergeCell ref="F20:F21"/>
    <mergeCell ref="F22:F23"/>
    <mergeCell ref="F24:F25"/>
    <mergeCell ref="F26:F27"/>
    <mergeCell ref="F28:F29"/>
    <mergeCell ref="F44:F45"/>
    <mergeCell ref="A81:F81"/>
    <mergeCell ref="F32:F33"/>
    <mergeCell ref="F34:F35"/>
    <mergeCell ref="F36:F37"/>
    <mergeCell ref="F38:F39"/>
    <mergeCell ref="F40:F41"/>
    <mergeCell ref="F42:F43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Н. Родина</dc:creator>
  <cp:lastModifiedBy>Анна В. Цурган</cp:lastModifiedBy>
  <cp:lastPrinted>2024-11-15T08:55:32Z</cp:lastPrinted>
  <dcterms:created xsi:type="dcterms:W3CDTF">2024-11-01T07:26:26Z</dcterms:created>
  <dcterms:modified xsi:type="dcterms:W3CDTF">2024-11-15T08:56:11Z</dcterms:modified>
</cp:coreProperties>
</file>