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40" windowWidth="27495" windowHeight="11715"/>
  </bookViews>
  <sheets>
    <sheet name="Доходы" sheetId="2" r:id="rId1"/>
  </sheets>
  <definedNames>
    <definedName name="_xlnm.Print_Titles" localSheetId="0">Доходы!$8:$9</definedName>
    <definedName name="_xlnm.Print_Area" localSheetId="0">Доходы!$A$1:$E$258</definedName>
  </definedNames>
  <calcPr calcId="145621"/>
</workbook>
</file>

<file path=xl/calcChain.xml><?xml version="1.0" encoding="utf-8"?>
<calcChain xmlns="http://schemas.openxmlformats.org/spreadsheetml/2006/main">
  <c r="E247" i="2" l="1"/>
  <c r="E225" i="2"/>
  <c r="E224" i="2"/>
  <c r="E221" i="2"/>
  <c r="E220" i="2"/>
  <c r="E216" i="2"/>
  <c r="E215" i="2"/>
  <c r="E210" i="2"/>
  <c r="E209" i="2"/>
  <c r="E206" i="2"/>
  <c r="E205" i="2"/>
  <c r="E204" i="2"/>
  <c r="E203" i="2"/>
  <c r="E194" i="2"/>
  <c r="E193" i="2"/>
  <c r="E192" i="2"/>
  <c r="E191" i="2"/>
  <c r="E181" i="2"/>
  <c r="E180" i="2"/>
  <c r="E179" i="2"/>
  <c r="E178" i="2"/>
  <c r="E177" i="2"/>
  <c r="E174" i="2"/>
  <c r="E173" i="2"/>
  <c r="E172" i="2"/>
  <c r="E170" i="2"/>
  <c r="E168" i="2"/>
  <c r="E167" i="2"/>
  <c r="E166" i="2"/>
  <c r="E165" i="2"/>
  <c r="E164" i="2"/>
  <c r="E163" i="2"/>
  <c r="E162" i="2"/>
  <c r="E159" i="2"/>
  <c r="E158" i="2"/>
  <c r="E157" i="2"/>
  <c r="E156" i="2"/>
  <c r="E155" i="2"/>
  <c r="E154" i="2"/>
  <c r="E112" i="2"/>
  <c r="E111" i="2"/>
  <c r="E110" i="2"/>
  <c r="E105" i="2"/>
  <c r="E106" i="2"/>
  <c r="E107" i="2"/>
  <c r="E95" i="2"/>
  <c r="E94" i="2"/>
  <c r="E93" i="2"/>
  <c r="E92" i="2"/>
  <c r="E91" i="2"/>
  <c r="E86" i="2"/>
  <c r="E80" i="2"/>
  <c r="E69" i="2"/>
  <c r="E68" i="2"/>
  <c r="E17" i="2" l="1"/>
  <c r="E16" i="2"/>
  <c r="E15" i="2"/>
  <c r="E14" i="2"/>
  <c r="E13" i="2"/>
  <c r="E12" i="2"/>
  <c r="E11" i="2" l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5" i="2"/>
  <c r="E58" i="2"/>
  <c r="E59" i="2"/>
  <c r="E60" i="2"/>
  <c r="E61" i="2"/>
  <c r="E62" i="2"/>
  <c r="E63" i="2"/>
  <c r="E64" i="2"/>
  <c r="E65" i="2"/>
  <c r="E66" i="2"/>
  <c r="E67" i="2"/>
  <c r="E70" i="2"/>
  <c r="E71" i="2"/>
  <c r="E72" i="2"/>
  <c r="E73" i="2"/>
  <c r="E74" i="2"/>
  <c r="E75" i="2"/>
  <c r="E76" i="2"/>
  <c r="E77" i="2"/>
  <c r="E78" i="2"/>
  <c r="E79" i="2"/>
  <c r="E81" i="2"/>
  <c r="E82" i="2"/>
  <c r="E83" i="2"/>
  <c r="E84" i="2"/>
  <c r="E85" i="2"/>
  <c r="E87" i="2"/>
  <c r="E96" i="2"/>
  <c r="E97" i="2"/>
  <c r="E98" i="2"/>
  <c r="E99" i="2"/>
  <c r="E100" i="2"/>
  <c r="E101" i="2"/>
  <c r="E102" i="2"/>
  <c r="E103" i="2"/>
  <c r="E104" i="2"/>
  <c r="E108" i="2"/>
  <c r="E109" i="2"/>
  <c r="E113" i="2"/>
  <c r="E114" i="2"/>
  <c r="E115" i="2"/>
  <c r="E116" i="2"/>
  <c r="E117" i="2"/>
  <c r="E118" i="2"/>
  <c r="E119" i="2"/>
  <c r="E120" i="2"/>
  <c r="E121" i="2"/>
  <c r="E122" i="2"/>
  <c r="E123" i="2"/>
  <c r="E125" i="2"/>
  <c r="E126" i="2"/>
  <c r="E131" i="2"/>
  <c r="E132" i="2"/>
  <c r="E133" i="2"/>
  <c r="E134" i="2"/>
  <c r="E135" i="2"/>
  <c r="E136" i="2"/>
  <c r="E137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82" i="2"/>
  <c r="E183" i="2"/>
  <c r="E184" i="2"/>
  <c r="E185" i="2"/>
  <c r="E186" i="2"/>
  <c r="E187" i="2"/>
  <c r="E188" i="2"/>
  <c r="E189" i="2"/>
  <c r="E190" i="2"/>
  <c r="E217" i="2"/>
  <c r="E218" i="2"/>
  <c r="E219" i="2"/>
  <c r="E228" i="2"/>
  <c r="E229" i="2"/>
  <c r="E230" i="2"/>
  <c r="E231" i="2"/>
  <c r="E232" i="2"/>
  <c r="E235" i="2"/>
  <c r="E236" i="2"/>
  <c r="E237" i="2"/>
  <c r="E243" i="2"/>
  <c r="E244" i="2"/>
  <c r="E245" i="2"/>
  <c r="E246" i="2"/>
  <c r="E10" i="2"/>
</calcChain>
</file>

<file path=xl/sharedStrings.xml><?xml version="1.0" encoding="utf-8"?>
<sst xmlns="http://schemas.openxmlformats.org/spreadsheetml/2006/main" count="592" uniqueCount="496">
  <si>
    <t>1</t>
  </si>
  <si>
    <t>2</t>
  </si>
  <si>
    <t>3</t>
  </si>
  <si>
    <t>4</t>
  </si>
  <si>
    <t>-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</si>
  <si>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</si>
  <si>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</si>
  <si>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</si>
  <si>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</si>
  <si>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</si>
  <si>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</si>
  <si>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</si>
  <si>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000 1010208001 0000 110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</si>
  <si>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</si>
  <si>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</si>
  <si>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</si>
  <si>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</si>
  <si>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</si>
  <si>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</si>
  <si>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</si>
  <si>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</si>
  <si>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</si>
  <si>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</si>
  <si>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000 1050000000 0000 000</t>
  </si>
  <si>
    <t xml:space="preserve"> 000 1050200002 0000 110</t>
  </si>
  <si>
    <t xml:space="preserve"> 000 1050201002 0000 110</t>
  </si>
  <si>
    <t xml:space="preserve"> 000 1050202002 0000 110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</si>
  <si>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</si>
  <si>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</si>
  <si>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</si>
  <si>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000 1050401002 0000 110</t>
  </si>
  <si>
    <t xml:space="preserve"> 000 1060000000 0000 000</t>
  </si>
  <si>
    <t xml:space="preserve"> 000 1060100000 0000 110</t>
  </si>
  <si>
    <t xml:space="preserve"> 000 1060102004 0000 110</t>
  </si>
  <si>
    <t xml:space="preserve"> 000 1060600000 0000 110</t>
  </si>
  <si>
    <t xml:space="preserve"> 000 1060603000 0000 110</t>
  </si>
  <si>
    <t xml:space="preserve"> 000 1060603204 0000 110</t>
  </si>
  <si>
    <t xml:space="preserve"> 000 1060604000 0000 110</t>
  </si>
  <si>
    <t xml:space="preserve"> 000 1060604204 0000 110</t>
  </si>
  <si>
    <t xml:space="preserve"> 000 1080000000 0000 000</t>
  </si>
  <si>
    <t xml:space="preserve"> 000 1080300001 0000 110</t>
  </si>
  <si>
    <t xml:space="preserve"> 000 1080301001 0000 110</t>
  </si>
  <si>
    <t xml:space="preserve"> 000 1080700001 0000 110</t>
  </si>
  <si>
    <t xml:space="preserve"> 000 1080715001 0000 110</t>
  </si>
  <si>
    <t xml:space="preserve"> 000 1080717001 0000 110</t>
  </si>
  <si>
    <t xml:space="preserve"> 000 1080717301 0000 110</t>
  </si>
  <si>
    <t xml:space="preserve"> 000 1090000000 0000 000</t>
  </si>
  <si>
    <t xml:space="preserve"> 000 1110000000 0000 000</t>
  </si>
  <si>
    <t xml:space="preserve"> 000 1110100000 0000 120</t>
  </si>
  <si>
    <t xml:space="preserve"> 000 1110104004 0000 120</t>
  </si>
  <si>
    <t xml:space="preserve"> 000 1110500000 0000 120</t>
  </si>
  <si>
    <t xml:space="preserve"> 000 1110501000 0000 120</t>
  </si>
  <si>
    <t xml:space="preserve"> 000 1110501204 0000 120</t>
  </si>
  <si>
    <t xml:space="preserve"> 000 1110502000 0000 120</t>
  </si>
  <si>
    <t xml:space="preserve"> 000 1110502404 0000 120</t>
  </si>
  <si>
    <t xml:space="preserve"> 000 1110503000 0000 120</t>
  </si>
  <si>
    <t xml:space="preserve"> 000 1110503404 0000 120</t>
  </si>
  <si>
    <t xml:space="preserve"> 000 1110507000 0000 120</t>
  </si>
  <si>
    <t xml:space="preserve"> 000 1110507404 0000 120</t>
  </si>
  <si>
    <t xml:space="preserve"> 000 1110530000 0000 120</t>
  </si>
  <si>
    <t xml:space="preserve"> 000 1110531000 0000 120</t>
  </si>
  <si>
    <t xml:space="preserve"> 000 1110531204 0000 120</t>
  </si>
  <si>
    <t xml:space="preserve"> 000 1110532000 0000 120</t>
  </si>
  <si>
    <t xml:space="preserve"> 000 1110532404 0000 120</t>
  </si>
  <si>
    <t xml:space="preserve"> 000 1110700000 0000 120</t>
  </si>
  <si>
    <t xml:space="preserve"> 000 1110701000 0000 120</t>
  </si>
  <si>
    <t xml:space="preserve"> 000 1110701404 0000 120</t>
  </si>
  <si>
    <t xml:space="preserve"> 000 1110900000 0000 120</t>
  </si>
  <si>
    <t xml:space="preserve"> 000 1110904000 0000 120</t>
  </si>
  <si>
    <t xml:space="preserve"> 000 1110904404 0000 120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</si>
  <si>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</si>
  <si>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</si>
  <si>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</si>
  <si>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</si>
  <si>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</si>
  <si>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</si>
  <si>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</si>
  <si>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</si>
  <si>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000 1130100000 0000 130</t>
  </si>
  <si>
    <t xml:space="preserve"> 000 1130150000 0000 130</t>
  </si>
  <si>
    <t xml:space="preserve"> 000 1130153004 0000 130</t>
  </si>
  <si>
    <t xml:space="preserve"> 000 1130200000 0000 130</t>
  </si>
  <si>
    <t xml:space="preserve"> 000 1130206000 0000 130</t>
  </si>
  <si>
    <t xml:space="preserve"> 000 1130206404 0000 130</t>
  </si>
  <si>
    <t xml:space="preserve"> 000 1130299000 0000 130</t>
  </si>
  <si>
    <t xml:space="preserve"> 000 1130299404 0000 130</t>
  </si>
  <si>
    <t xml:space="preserve"> 000 1140000000 0000 000</t>
  </si>
  <si>
    <t xml:space="preserve"> 000 1140200000 0000 000</t>
  </si>
  <si>
    <t xml:space="preserve"> 000 1140204004 0000 410</t>
  </si>
  <si>
    <t xml:space="preserve"> 000 1140600000 0000 430</t>
  </si>
  <si>
    <t xml:space="preserve"> 000 1140601000 0000 430</t>
  </si>
  <si>
    <t xml:space="preserve"> 000 1140601204 0000 430</t>
  </si>
  <si>
    <t xml:space="preserve"> 000 1140602000 0000 430</t>
  </si>
  <si>
    <t xml:space="preserve"> 000 1140602404 0000 430</t>
  </si>
  <si>
    <t xml:space="preserve"> 000 1140630000 0000 430</t>
  </si>
  <si>
    <t xml:space="preserve"> 000 1140631000 0000 430</t>
  </si>
  <si>
    <t xml:space="preserve"> 000 1140631204 0000 430</t>
  </si>
  <si>
    <t xml:space="preserve"> 000 1150000000 0000 000</t>
  </si>
  <si>
    <t xml:space="preserve"> 000 1150200000 0000 140</t>
  </si>
  <si>
    <t xml:space="preserve"> 000 1150204004 0000 140</t>
  </si>
  <si>
    <t xml:space="preserve"> 000 1160000000 0000 000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</si>
  <si>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</si>
  <si>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</si>
  <si>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</si>
  <si>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</si>
  <si>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</si>
  <si>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</si>
  <si>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</si>
  <si>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000 1160107401 0000 140</t>
  </si>
  <si>
    <t xml:space="preserve"> 000 1160108001 0000 140</t>
  </si>
  <si>
    <t xml:space="preserve"> 000 1160108301 0000 140</t>
  </si>
  <si>
    <t xml:space="preserve"> 000 1160108401 0000 140</t>
  </si>
  <si>
    <t xml:space="preserve"> 000 1160109001 0000 140</t>
  </si>
  <si>
    <t xml:space="preserve"> 000 1160109301 0000 140</t>
  </si>
  <si>
    <t xml:space="preserve"> 000 1160111001 0000 140</t>
  </si>
  <si>
    <t xml:space="preserve"> 000 1160111301 0000 140</t>
  </si>
  <si>
    <t xml:space="preserve"> 000 1160113001 0000 140</t>
  </si>
  <si>
    <t xml:space="preserve"> 000 1160113301 0000 140</t>
  </si>
  <si>
    <t xml:space="preserve"> 000 1160114001 0000 140</t>
  </si>
  <si>
    <t xml:space="preserve"> 000 1160114301 0000 140</t>
  </si>
  <si>
    <t xml:space="preserve"> 000 1160115001 0000 140</t>
  </si>
  <si>
    <t xml:space="preserve"> 000 1160115301 0000 140</t>
  </si>
  <si>
    <t xml:space="preserve"> 000 1160115401 0000 140</t>
  </si>
  <si>
    <t xml:space="preserve"> 000 1160117001 0000 140</t>
  </si>
  <si>
    <t xml:space="preserve"> 000 1160117301 0000 140</t>
  </si>
  <si>
    <t xml:space="preserve"> 000 1160118001 0000 140</t>
  </si>
  <si>
    <t xml:space="preserve"> 000 1160118301 0000 140</t>
  </si>
  <si>
    <t xml:space="preserve"> 000 1160119001 0000 140</t>
  </si>
  <si>
    <t xml:space="preserve"> 000 1160119301 0000 140</t>
  </si>
  <si>
    <t xml:space="preserve"> 000 1160119401 0000 140</t>
  </si>
  <si>
    <t xml:space="preserve"> 000 1160120001 0000 140</t>
  </si>
  <si>
    <t xml:space="preserve"> 000 1160120301 0000 140</t>
  </si>
  <si>
    <t xml:space="preserve"> 000 1160133000 0000 140</t>
  </si>
  <si>
    <t xml:space="preserve"> 000 1160133301 0000 140</t>
  </si>
  <si>
    <t xml:space="preserve"> 000 1160200002 0000 140</t>
  </si>
  <si>
    <t xml:space="preserve"> 000 1160201002 0000 140</t>
  </si>
  <si>
    <t xml:space="preserve"> 000 1160202002 0000 140</t>
  </si>
  <si>
    <t xml:space="preserve"> 000 1160700000 0000 140</t>
  </si>
  <si>
    <t xml:space="preserve"> 000 1160701000 0000 140</t>
  </si>
  <si>
    <t xml:space="preserve"> 000 1160701004 0000 140</t>
  </si>
  <si>
    <t xml:space="preserve"> 000 1161000000 0000 140</t>
  </si>
  <si>
    <t xml:space="preserve"> 000 1161003004 0000 140</t>
  </si>
  <si>
    <t xml:space="preserve"> 000 1161003204 0000 140</t>
  </si>
  <si>
    <t xml:space="preserve"> 000 1161006000 0000 140</t>
  </si>
  <si>
    <t xml:space="preserve"> 000 1161006104 0000 140</t>
  </si>
  <si>
    <t xml:space="preserve"> 000 1161006204 0000 140</t>
  </si>
  <si>
    <t xml:space="preserve"> 000 1161010000 0000 140</t>
  </si>
  <si>
    <t xml:space="preserve"> 000 1161010004 0000 140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</si>
  <si>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</si>
  <si>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</si>
  <si>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</si>
  <si>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000 1161100001 0000 140</t>
  </si>
  <si>
    <t xml:space="preserve"> 000 1161105001 0000 140</t>
  </si>
  <si>
    <t xml:space="preserve"> 000 1161106001 0000 140</t>
  </si>
  <si>
    <t xml:space="preserve"> 000 1161106401 0000 140</t>
  </si>
  <si>
    <t xml:space="preserve"> 000 1170000000 0000 000</t>
  </si>
  <si>
    <t xml:space="preserve"> 000 1170100000 0000 180</t>
  </si>
  <si>
    <t xml:space="preserve"> 000 1170104004 0000 180</t>
  </si>
  <si>
    <t xml:space="preserve"> 000 2000000000 0000 000</t>
  </si>
  <si>
    <t xml:space="preserve"> 000 2020000000 0000 000</t>
  </si>
  <si>
    <t xml:space="preserve"> 000 2021000000 0000 150</t>
  </si>
  <si>
    <t xml:space="preserve"> 000 2021500100 0000 150</t>
  </si>
  <si>
    <t xml:space="preserve"> 000 2021500104 0000 150</t>
  </si>
  <si>
    <t xml:space="preserve"> 000 2021500200 0000 150</t>
  </si>
  <si>
    <t xml:space="preserve"> 000 2021500204 0000 150</t>
  </si>
  <si>
    <t xml:space="preserve"> 000 2022000000 0000 150</t>
  </si>
  <si>
    <t xml:space="preserve"> 000 2022007700 0000 150</t>
  </si>
  <si>
    <t xml:space="preserve"> 000 2022007704 0000 150</t>
  </si>
  <si>
    <t xml:space="preserve"> 000 2022021600 0000 150</t>
  </si>
  <si>
    <t xml:space="preserve"> 000 2022021604 0000 150</t>
  </si>
  <si>
    <t xml:space="preserve"> 000 2022029900 0000 150</t>
  </si>
  <si>
    <t xml:space="preserve"> 000 2022029904 0000 150</t>
  </si>
  <si>
    <t xml:space="preserve"> 000 2022030200 0000 150</t>
  </si>
  <si>
    <t xml:space="preserve"> 000 2022030204 0000 150</t>
  </si>
  <si>
    <t xml:space="preserve"> 000 2022524300 0000 150</t>
  </si>
  <si>
    <t xml:space="preserve"> 000 2022524304 0000 150</t>
  </si>
  <si>
    <t xml:space="preserve"> 000 2022530400 0000 150</t>
  </si>
  <si>
    <t xml:space="preserve"> 000 2022530404 0000 150</t>
  </si>
  <si>
    <t xml:space="preserve"> 000 2022549700 0000 150</t>
  </si>
  <si>
    <t xml:space="preserve"> 000 2022549704 0000 150</t>
  </si>
  <si>
    <t xml:space="preserve"> 000 2022551900 0000 150</t>
  </si>
  <si>
    <t xml:space="preserve"> 000 2022551904 0000 150</t>
  </si>
  <si>
    <t xml:space="preserve"> 000 2022552000 0000 150</t>
  </si>
  <si>
    <t xml:space="preserve"> 000 2022552004 0000 150</t>
  </si>
  <si>
    <t xml:space="preserve"> 000 2022555500 0000 150</t>
  </si>
  <si>
    <t xml:space="preserve"> 000 2022555504 0000 150</t>
  </si>
  <si>
    <t xml:space="preserve"> 000 2022999900 0000 150</t>
  </si>
  <si>
    <t xml:space="preserve"> 000 2022999904 0000 150</t>
  </si>
  <si>
    <t xml:space="preserve"> 000 2023000000 0000 150</t>
  </si>
  <si>
    <t xml:space="preserve"> 000 2023002400 0000 150</t>
  </si>
  <si>
    <t xml:space="preserve"> 000 2023002404 0000 150</t>
  </si>
  <si>
    <t xml:space="preserve"> 000 2023002900 0000 150</t>
  </si>
  <si>
    <t xml:space="preserve"> 000 2023002904 0000 150</t>
  </si>
  <si>
    <t xml:space="preserve"> 000 2023508200 0000 150</t>
  </si>
  <si>
    <t xml:space="preserve"> 000 2023508204 0000 150</t>
  </si>
  <si>
    <t xml:space="preserve"> 000 2023512000 0000 150</t>
  </si>
  <si>
    <t xml:space="preserve"> 000 2023512004 0000 150</t>
  </si>
  <si>
    <t xml:space="preserve"> 000 2024000000 0000 150</t>
  </si>
  <si>
    <t xml:space="preserve"> 000 2024530300 0000 150</t>
  </si>
  <si>
    <t xml:space="preserve"> 000 2024530304 0000 150</t>
  </si>
  <si>
    <t xml:space="preserve"> 000 2024545400 0000 150</t>
  </si>
  <si>
    <t xml:space="preserve"> 000 2024545404 0000 150</t>
  </si>
  <si>
    <t xml:space="preserve"> 000 2070000000 0000 000</t>
  </si>
  <si>
    <t xml:space="preserve"> 000 2070400004 0000 150</t>
  </si>
  <si>
    <t xml:space="preserve"> 000 2070405004 0000 150</t>
  </si>
  <si>
    <t xml:space="preserve"> 000 2190000000 0000 000</t>
  </si>
  <si>
    <t xml:space="preserve"> 000 2190000004 0000 150</t>
  </si>
  <si>
    <t xml:space="preserve"> 000 2196001004 0000 150</t>
  </si>
  <si>
    <t/>
  </si>
  <si>
    <t>Приложение №1</t>
  </si>
  <si>
    <t xml:space="preserve">к постановлению </t>
  </si>
  <si>
    <t xml:space="preserve">Брянской городской администрации </t>
  </si>
  <si>
    <t>(рублей)</t>
  </si>
  <si>
    <t>Код бюджетной классификации</t>
  </si>
  <si>
    <t>Наименование доходов</t>
  </si>
  <si>
    <t>5</t>
  </si>
  <si>
    <t>ИТОГО ДОХОДОВ</t>
  </si>
  <si>
    <t>от ______________ №________</t>
  </si>
  <si>
    <t>Доходы бюджета города Брянска за первый квартал 2022 года</t>
  </si>
  <si>
    <t xml:space="preserve">Кассовое исполнение
за первый квартал
2022 года
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</si>
  <si>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</si>
  <si>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</si>
  <si>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</si>
  <si>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</si>
  <si>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</si>
  <si>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</si>
  <si>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</si>
  <si>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</si>
  <si>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</si>
  <si>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</si>
  <si>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</si>
  <si>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</si>
  <si>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</si>
  <si>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</si>
  <si>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</si>
  <si>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</si>
  <si>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</si>
  <si>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</si>
  <si>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НАЛОГИ НА СОВОКУПНЫЙ ДОХОД</t>
  </si>
  <si>
    <t xml:space="preserve">  Единый налог на вмененный доход для отдельных видов деятельности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</si>
  <si>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</si>
  <si>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</si>
  <si>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</si>
  <si>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</si>
  <si>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</si>
  <si>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</si>
  <si>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</si>
  <si>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</si>
  <si>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</si>
  <si>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</si>
  <si>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</si>
  <si>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городских округов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</si>
  <si>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</si>
  <si>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</si>
  <si>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</si>
  <si>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</si>
  <si>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разрешения на установку рекламной конструкции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</si>
  <si>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</si>
  <si>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</si>
  <si>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 ЗАДОЛЖЕННОСТЬ И ПЕРЕРАСЧЕТЫ ПО ОТМЕНЕННЫМ НАЛОГАМ, СБОРАМ И ИНЫМ ОБЯЗАТЕЛЬНЫМ ПЛАТЕЖАМ</t>
  </si>
  <si>
    <t xml:space="preserve">  Налоги на имущество</t>
  </si>
  <si>
    <t xml:space="preserve">  Земельный налог (по обязательствам, возникшим до 1 января 2006 года)</t>
  </si>
  <si>
    <t xml:space="preserve">  Земельный налог (по обязательствам, возникшим до 1 января 2006 года), мобилизуемый на территориях городских округов</t>
  </si>
  <si>
    <t xml:space="preserve"> 000 1090400000 0000 110</t>
  </si>
  <si>
    <t xml:space="preserve"> 000 1090405000 0000 110</t>
  </si>
  <si>
    <t xml:space="preserve"> 000 1090405204 0000 110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</si>
  <si>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</si>
  <si>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</si>
  <si>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</si>
  <si>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</si>
  <si>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</si>
  <si>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</si>
  <si>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</si>
  <si>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</si>
  <si>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</si>
  <si>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</si>
  <si>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</si>
  <si>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</si>
  <si>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</si>
  <si>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</si>
  <si>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</si>
  <si>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 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</si>
  <si>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 xml:space="preserve"> 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</si>
  <si>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  Платежи от государственных и муниципальных унитарных предприятий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</si>
  <si>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</si>
  <si>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</si>
  <si>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</si>
  <si>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</si>
  <si>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</si>
  <si>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</si>
  <si>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</si>
  <si>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 xml:space="preserve"> 000 1110908000 0000 120</t>
  </si>
  <si>
    <t xml:space="preserve"> 000 1110908004 0000 120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</si>
  <si>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</si>
  <si>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</si>
  <si>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</si>
  <si>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</si>
  <si>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</si>
  <si>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размещение отходов производства</t>
  </si>
  <si>
    <t xml:space="preserve">  Плата за размещение твердых коммунальных отходов</t>
  </si>
  <si>
    <t xml:space="preserve">  ДОХОДЫ ОТ ОКАЗАНИЯ ПЛАТНЫХ УСЛУГ И КОМПЕНСАЦИИ ЗАТРАТ ГОСУДАРСТВА</t>
  </si>
  <si>
    <t xml:space="preserve">  Доходы от оказания платных услуг (работ)</t>
  </si>
  <si>
    <t xml:space="preserve">  Плата за оказание услуг по присоединению объектов дорожного сервиса к автомобильным дорогам общего пользования</t>
  </si>
  <si>
    <t xml:space="preserve">  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</si>
  <si>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</si>
  <si>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</si>
  <si>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городских округов</t>
  </si>
  <si>
    <t xml:space="preserve">  Прочие доходы от компенсации затрат государства</t>
  </si>
  <si>
    <t xml:space="preserve">  Прочие доходы от компенсации затрат бюджетов городских округов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</si>
  <si>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</si>
  <si>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</si>
  <si>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</si>
  <si>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</si>
  <si>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</si>
  <si>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</si>
  <si>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</si>
  <si>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</si>
  <si>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</si>
  <si>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</si>
  <si>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</si>
  <si>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</si>
  <si>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 Доходы от приватизации имущества, находящегося в государственной и муниципальной собственности</t>
  </si>
  <si>
    <t xml:space="preserve">  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</si>
  <si>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000 1140204304 0000 410</t>
  </si>
  <si>
    <t xml:space="preserve"> 000 1141300000 0000 000</t>
  </si>
  <si>
    <t xml:space="preserve"> 000 1141304004 0000 410</t>
  </si>
  <si>
    <t xml:space="preserve">  АДМИНИСТРАТИВНЫЕ ПЛАТЕЖИ И СБОРЫ</t>
  </si>
  <si>
    <t xml:space="preserve">  Платежи, взимаемые государственными и муниципальными органами (организациями) за выполнение определенных функций</t>
  </si>
  <si>
    <t xml:space="preserve">  Платежи, взимаемые органами местного самоуправления (организациями) городских округов за выполнение определенных функций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</si>
  <si>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</si>
  <si>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</si>
  <si>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</si>
  <si>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</si>
  <si>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</si>
  <si>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</si>
  <si>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</si>
  <si>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</si>
  <si>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</si>
  <si>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</si>
  <si>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</si>
  <si>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</si>
  <si>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</si>
  <si>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</si>
  <si>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</si>
  <si>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</si>
  <si>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</si>
  <si>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</si>
  <si>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</si>
  <si>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</si>
  <si>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</si>
  <si>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</si>
  <si>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</si>
  <si>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</si>
  <si>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</si>
  <si>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</si>
  <si>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</si>
  <si>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</si>
  <si>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</si>
  <si>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</si>
  <si>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</si>
  <si>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</si>
  <si>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</si>
  <si>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</si>
  <si>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</si>
  <si>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</si>
  <si>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</si>
  <si>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</si>
  <si>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</si>
  <si>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</si>
  <si>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</si>
  <si>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</si>
  <si>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</si>
  <si>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</si>
  <si>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</si>
  <si>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</si>
  <si>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 Платежи в целях возмещения причиненного ущерба (убытков)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</si>
  <si>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</si>
  <si>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</si>
  <si>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</si>
  <si>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</si>
  <si>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</si>
  <si>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</si>
  <si>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</si>
  <si>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</si>
  <si>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</si>
  <si>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</si>
  <si>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</si>
  <si>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</si>
  <si>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 Платежи, уплачиваемые в целях возмещения вреда, причиняемого автомобильным дорогам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</si>
  <si>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</si>
  <si>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000 1160110001 0000 140</t>
  </si>
  <si>
    <t xml:space="preserve"> 000 1160110301 0000 140</t>
  </si>
  <si>
    <t xml:space="preserve"> 000 1160116001 0000 140</t>
  </si>
  <si>
    <t xml:space="preserve"> 000 1160116301 0000 140</t>
  </si>
  <si>
    <t xml:space="preserve"> 000 1160709000 0000 140</t>
  </si>
  <si>
    <t xml:space="preserve"> 000 1160709004 0000 140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</si>
  <si>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</si>
  <si>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</si>
  <si>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городских округов</t>
  </si>
  <si>
    <t xml:space="preserve">  Инициативные платежи</t>
  </si>
  <si>
    <t xml:space="preserve">  Инициативные платежи, зачисляемые в бюджеты городских округов</t>
  </si>
  <si>
    <t xml:space="preserve"> 000 1171500000 0000 150</t>
  </si>
  <si>
    <t xml:space="preserve"> 000 1171502004 0000 150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</si>
  <si>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</si>
  <si>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</si>
  <si>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</si>
  <si>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</si>
  <si>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</si>
  <si>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</si>
  <si>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городских округов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</si>
  <si>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</si>
  <si>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</si>
  <si>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</si>
  <si>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</si>
  <si>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</si>
  <si>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</si>
  <si>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 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</si>
  <si>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</si>
  <si>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 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</si>
  <si>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 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</si>
  <si>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 xml:space="preserve">  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</si>
  <si>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 xml:space="preserve">  Субсидии бюджетам на реализацию государственных программ субъектов Российской Федерации в области использования и охраны водных объектов</t>
  </si>
  <si>
    <t xml:space="preserve">  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</si>
  <si>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 xml:space="preserve">  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</si>
  <si>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 xml:space="preserve">  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</si>
  <si>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</si>
  <si>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 Субсидии бюджетам городских округов на строительство и реконструкцию (модернизацию) объектов питьевого водоснабжения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</si>
  <si>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</si>
  <si>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</si>
  <si>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на реализацию мероприятий по обеспечению жильем молодых семей</t>
  </si>
  <si>
    <t xml:space="preserve">  Субсидии бюджетам городских округов на реализацию мероприятий по обеспечению жильем молодых семей</t>
  </si>
  <si>
    <t xml:space="preserve">  Субсидии бюджетам на поддержку отрасли культуры</t>
  </si>
  <si>
    <t xml:space="preserve">  Субсидии бюджетам городских округов на поддержку отрасли культуры</t>
  </si>
  <si>
    <t xml:space="preserve">  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</si>
  <si>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 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</si>
  <si>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 xml:space="preserve">  Субсидии бюджетам на реализацию программ формирования современной городской среды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</si>
  <si>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</si>
  <si>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 Субсидии бюджетам на реализацию мероприятий по модернизации школьных систем образования</t>
  </si>
  <si>
    <t xml:space="preserve">  Субсидии бюджетам городских округов на реализацию мероприятий по модернизации школьных систем образования</t>
  </si>
  <si>
    <t xml:space="preserve">  Прочие субсидии</t>
  </si>
  <si>
    <t xml:space="preserve">  Прочие субсидии бюджетам городских округов</t>
  </si>
  <si>
    <t xml:space="preserve"> 000 2022502100 0000 150</t>
  </si>
  <si>
    <t xml:space="preserve"> 000 2022502104 0000 150</t>
  </si>
  <si>
    <t xml:space="preserve"> 000 2022506500 0000 150</t>
  </si>
  <si>
    <t xml:space="preserve"> 000 2022506504 0000 150</t>
  </si>
  <si>
    <t xml:space="preserve"> 000 2022522900 0000 150</t>
  </si>
  <si>
    <t xml:space="preserve"> 000 2022522904 0000 150</t>
  </si>
  <si>
    <t xml:space="preserve"> 000 2022575000 0000 150</t>
  </si>
  <si>
    <t xml:space="preserve"> 000 2022575004 0000 150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</si>
  <si>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</si>
  <si>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</si>
  <si>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городских округов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</si>
  <si>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</si>
  <si>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</si>
  <si>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</si>
  <si>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</si>
  <si>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</si>
  <si>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</si>
  <si>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на обеспечение жильем граждан, уволенных с военной службы (службы), и приравненных к ним лиц</t>
  </si>
  <si>
    <t xml:space="preserve">  Субвенции бюджетам городских округов на обеспечение жильем граждан, уволенных с военной службы (службы), и приравненных к ним лиц</t>
  </si>
  <si>
    <t xml:space="preserve"> 000 2023548500 0000 150</t>
  </si>
  <si>
    <t xml:space="preserve"> 000 2023548504 0000 150</t>
  </si>
  <si>
    <t xml:space="preserve">  Иные межбюджетные трансферты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</si>
  <si>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</si>
  <si>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</si>
  <si>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трансферты, передаваемые бюджетам на развитие инфраструктуры дорожного хозяйства</t>
  </si>
  <si>
    <t xml:space="preserve">  Межбюджетные трансферты, передаваемые бюджетам городских округов на развитие инфраструктуры дорожного хозяйства</t>
  </si>
  <si>
    <t xml:space="preserve">  Межбюджетные трансферты, передаваемые бюджетам на создание модельных муниципальных библиотек</t>
  </si>
  <si>
    <t xml:space="preserve">  Межбюджетные трансферты, передаваемые бюджетам городских округов на создание модельных муниципальных библиотек</t>
  </si>
  <si>
    <t xml:space="preserve"> 000 2024538900 0000 150</t>
  </si>
  <si>
    <t xml:space="preserve"> 000 2024538904 0000 150</t>
  </si>
  <si>
    <t xml:space="preserve">  ПРОЧИЕ БЕЗВОЗМЕЗДНЫЕ ПОСТУПЛЕНИЯ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</si>
  <si>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</si>
  <si>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</si>
  <si>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</si>
  <si>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</si>
  <si>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городских округов от возврата организациями остатков субсидий прошлых лет</t>
  </si>
  <si>
    <t xml:space="preserve">  Доходы бюджетов городских округов от возврата бюджетными учреждениями остатков субсидий прошлых лет</t>
  </si>
  <si>
    <t xml:space="preserve"> 000 2180000000 0000 000</t>
  </si>
  <si>
    <t xml:space="preserve"> 000 2180000000 0000 150</t>
  </si>
  <si>
    <t xml:space="preserve"> 000 2180000004 0000 150</t>
  </si>
  <si>
    <t xml:space="preserve"> 000 2180400004 0000 150</t>
  </si>
  <si>
    <t xml:space="preserve"> 000 2180401004 0000 150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</si>
  <si>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</si>
  <si>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</si>
  <si>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Возврат остатков субсидий на реализацию мероприятий по обеспечению жильем молодых семей из бюджетов городских округов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</si>
  <si>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</si>
  <si>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000 2192549704 0000 150</t>
  </si>
  <si>
    <t>Заместитель начальника отдела бюджетной и долговой политики</t>
  </si>
  <si>
    <t>Е.А. Кузюкова</t>
  </si>
  <si>
    <t>Начальник финансового управления</t>
  </si>
  <si>
    <t>Е.В. Качур</t>
  </si>
  <si>
    <t>Заместитель Главы администрации</t>
  </si>
  <si>
    <t>О.К. Астахова</t>
  </si>
  <si>
    <t>Прогноз доходов 
бюджета на 2022 год 
(в соответствии с  Решением Брянского городского Совета народных депутатов от 22.12.2021 № 507 
"О бюджете городского округа город Брянск на 2022 год и на плановый период 2023 и 2024 годов")</t>
  </si>
  <si>
    <t>Процент исполнения к прогнозну доходов бюджета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</si>
</sst>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</cellStyleXfs>
  <cellXfs count="55">
    <xf numFmtId="0" fontId="0" fillId="0" borderId="0" xfId="0"/>
    <xf numFmtId="0" fontId="18" fillId="0" borderId="0" xfId="0" applyFont="1" applyProtection="1">
      <protection locked="0"/>
    </xf>
    <xf numFmtId="0" fontId="17" fillId="0" borderId="0" xfId="0" applyFont="1" applyFill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18" fillId="4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4" borderId="1" xfId="168" applyFont="1" applyFill="1" applyProtection="1">
      <protection locked="0"/>
    </xf>
    <xf numFmtId="0" fontId="18" fillId="0" borderId="1" xfId="168" applyFont="1" applyFill="1" applyProtection="1">
      <protection locked="0"/>
    </xf>
    <xf numFmtId="0" fontId="19" fillId="0" borderId="0" xfId="0" applyFont="1" applyProtection="1">
      <protection locked="0"/>
    </xf>
    <xf numFmtId="0" fontId="18" fillId="4" borderId="1" xfId="168" applyFont="1" applyFill="1" applyAlignment="1" applyProtection="1">
      <alignment horizontal="center"/>
      <protection locked="0"/>
    </xf>
    <xf numFmtId="0" fontId="18" fillId="0" borderId="1" xfId="168" applyFont="1" applyFill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>
      <alignment horizontal="left" vertical="center"/>
    </xf>
    <xf numFmtId="0" fontId="18" fillId="0" borderId="0" xfId="0" applyFont="1" applyFill="1" applyAlignment="1" applyProtection="1">
      <alignment horizontal="right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vertical="top" wrapText="1"/>
    </xf>
    <xf numFmtId="0" fontId="21" fillId="0" borderId="1" xfId="11" applyNumberFormat="1" applyFont="1" applyFill="1" applyAlignment="1" applyProtection="1">
      <alignment vertical="top"/>
    </xf>
    <xf numFmtId="0" fontId="22" fillId="0" borderId="0" xfId="0" applyFont="1" applyFill="1" applyAlignment="1">
      <alignment horizontal="center" vertical="top"/>
    </xf>
    <xf numFmtId="0" fontId="22" fillId="0" borderId="0" xfId="0" applyFont="1" applyFill="1" applyAlignment="1">
      <alignment vertical="top" wrapText="1"/>
    </xf>
    <xf numFmtId="0" fontId="23" fillId="0" borderId="0" xfId="0" applyFont="1" applyFill="1" applyAlignment="1">
      <alignment horizontal="right" vertical="top" wrapText="1"/>
    </xf>
    <xf numFmtId="49" fontId="24" fillId="0" borderId="46" xfId="35" applyNumberFormat="1" applyFont="1" applyFill="1" applyBorder="1" applyAlignment="1" applyProtection="1">
      <alignment horizontal="center" vertical="top"/>
    </xf>
    <xf numFmtId="49" fontId="24" fillId="0" borderId="46" xfId="35" applyNumberFormat="1" applyFont="1" applyFill="1" applyBorder="1" applyAlignment="1" applyProtection="1">
      <alignment horizontal="center" vertical="top" wrapText="1"/>
    </xf>
    <xf numFmtId="0" fontId="21" fillId="0" borderId="1" xfId="52" applyNumberFormat="1" applyFont="1" applyBorder="1" applyAlignment="1" applyProtection="1">
      <alignment horizontal="center" vertical="top"/>
    </xf>
    <xf numFmtId="0" fontId="21" fillId="0" borderId="1" xfId="18" applyNumberFormat="1" applyFont="1" applyAlignment="1" applyProtection="1">
      <alignment vertical="top"/>
    </xf>
    <xf numFmtId="0" fontId="21" fillId="0" borderId="1" xfId="52" applyNumberFormat="1" applyFont="1" applyBorder="1" applyAlignment="1" applyProtection="1">
      <alignment vertical="top"/>
    </xf>
    <xf numFmtId="0" fontId="21" fillId="0" borderId="1" xfId="5" applyNumberFormat="1" applyFont="1" applyAlignment="1" applyProtection="1">
      <alignment vertical="top"/>
    </xf>
    <xf numFmtId="0" fontId="22" fillId="0" borderId="0" xfId="0" applyFont="1" applyAlignment="1">
      <alignment horizontal="left" vertical="center" indent="2"/>
    </xf>
    <xf numFmtId="0" fontId="26" fillId="0" borderId="0" xfId="0" applyFont="1" applyAlignment="1"/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protection locked="0"/>
    </xf>
    <xf numFmtId="4" fontId="24" fillId="4" borderId="46" xfId="40" applyNumberFormat="1" applyFont="1" applyFill="1" applyBorder="1" applyAlignment="1" applyProtection="1">
      <alignment horizontal="right" vertical="center"/>
    </xf>
    <xf numFmtId="10" fontId="24" fillId="4" borderId="46" xfId="15" applyNumberFormat="1" applyFont="1" applyFill="1" applyBorder="1" applyAlignment="1" applyProtection="1">
      <alignment horizontal="right" vertical="center"/>
    </xf>
    <xf numFmtId="4" fontId="25" fillId="4" borderId="46" xfId="40" applyNumberFormat="1" applyFont="1" applyFill="1" applyBorder="1" applyAlignment="1" applyProtection="1">
      <alignment horizontal="right" vertical="center"/>
    </xf>
    <xf numFmtId="10" fontId="25" fillId="4" borderId="46" xfId="15" applyNumberFormat="1" applyFont="1" applyFill="1" applyBorder="1" applyAlignment="1" applyProtection="1">
      <alignment horizontal="right" vertical="center"/>
    </xf>
    <xf numFmtId="4" fontId="21" fillId="4" borderId="46" xfId="40" applyNumberFormat="1" applyFont="1" applyFill="1" applyBorder="1" applyAlignment="1" applyProtection="1">
      <alignment horizontal="right" vertical="center"/>
    </xf>
    <xf numFmtId="10" fontId="21" fillId="4" borderId="46" xfId="15" applyNumberFormat="1" applyFont="1" applyFill="1" applyBorder="1" applyAlignment="1" applyProtection="1">
      <alignment horizontal="right" vertical="center"/>
    </xf>
    <xf numFmtId="0" fontId="24" fillId="4" borderId="46" xfId="48" applyNumberFormat="1" applyFont="1" applyFill="1" applyBorder="1" applyAlignment="1" applyProtection="1">
      <alignment horizontal="left" vertical="center" wrapText="1"/>
    </xf>
    <xf numFmtId="0" fontId="25" fillId="4" borderId="46" xfId="48" applyNumberFormat="1" applyFont="1" applyFill="1" applyBorder="1" applyAlignment="1" applyProtection="1">
      <alignment horizontal="left" vertical="center" wrapText="1"/>
    </xf>
    <xf numFmtId="0" fontId="21" fillId="4" borderId="46" xfId="48" applyNumberFormat="1" applyFont="1" applyFill="1" applyBorder="1" applyAlignment="1" applyProtection="1">
      <alignment horizontal="left" vertical="center" wrapText="1"/>
    </xf>
    <xf numFmtId="49" fontId="24" fillId="4" borderId="46" xfId="50" applyNumberFormat="1" applyFont="1" applyFill="1" applyBorder="1" applyAlignment="1" applyProtection="1">
      <alignment horizontal="center" vertical="center"/>
    </xf>
    <xf numFmtId="49" fontId="25" fillId="4" borderId="46" xfId="50" applyNumberFormat="1" applyFont="1" applyFill="1" applyBorder="1" applyAlignment="1" applyProtection="1">
      <alignment horizontal="center" vertical="center"/>
    </xf>
    <xf numFmtId="49" fontId="21" fillId="4" borderId="46" xfId="50" applyNumberFormat="1" applyFont="1" applyFill="1" applyBorder="1" applyAlignment="1" applyProtection="1">
      <alignment horizontal="center" vertical="center"/>
    </xf>
    <xf numFmtId="49" fontId="27" fillId="0" borderId="46" xfId="35" applyFont="1" applyFill="1" applyBorder="1" applyAlignment="1" applyProtection="1">
      <alignment horizontal="center" vertical="center" wrapText="1"/>
      <protection locked="0"/>
    </xf>
    <xf numFmtId="0" fontId="19" fillId="0" borderId="4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top" wrapText="1"/>
    </xf>
    <xf numFmtId="49" fontId="24" fillId="4" borderId="48" xfId="39" applyNumberFormat="1" applyFont="1" applyFill="1" applyBorder="1" applyAlignment="1" applyProtection="1">
      <alignment vertical="center"/>
    </xf>
    <xf numFmtId="0" fontId="26" fillId="4" borderId="47" xfId="0" applyFont="1" applyFill="1" applyBorder="1" applyAlignment="1">
      <alignment vertical="center"/>
    </xf>
    <xf numFmtId="0" fontId="21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169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  <cellStyle name="Обычный 2" xfId="16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view="pageBreakPreview" zoomScaleNormal="100" zoomScaleSheetLayoutView="100" workbookViewId="0">
      <selection activeCell="C8" sqref="C8"/>
    </sheetView>
  </sheetViews>
  <sheetFormatPr defaultRowHeight="15.75" x14ac:dyDescent="0.25"/>
  <cols>
    <col min="1" max="1" width="34" style="13" customWidth="1"/>
    <col min="2" max="2" width="78.28515625" style="12" customWidth="1"/>
    <col min="3" max="3" width="28.140625" style="12" customWidth="1"/>
    <col min="4" max="4" width="22.85546875" style="12" customWidth="1"/>
    <col min="5" max="5" width="17.5703125" style="12" customWidth="1"/>
    <col min="6" max="16384" width="9.140625" style="1"/>
  </cols>
  <sheetData>
    <row r="1" spans="1:6" s="2" customFormat="1" ht="18.75" x14ac:dyDescent="0.25">
      <c r="A1" s="19" t="s">
        <v>208</v>
      </c>
      <c r="B1" s="20"/>
      <c r="C1" s="53" t="s">
        <v>209</v>
      </c>
      <c r="D1" s="54"/>
      <c r="E1" s="54"/>
      <c r="F1" s="3"/>
    </row>
    <row r="2" spans="1:6" s="2" customFormat="1" ht="18.75" x14ac:dyDescent="0.25">
      <c r="A2" s="19"/>
      <c r="B2" s="20"/>
      <c r="C2" s="53" t="s">
        <v>210</v>
      </c>
      <c r="D2" s="54"/>
      <c r="E2" s="54"/>
      <c r="F2" s="3"/>
    </row>
    <row r="3" spans="1:6" s="2" customFormat="1" ht="18.75" x14ac:dyDescent="0.25">
      <c r="A3" s="19"/>
      <c r="B3" s="20"/>
      <c r="C3" s="53" t="s">
        <v>211</v>
      </c>
      <c r="D3" s="54"/>
      <c r="E3" s="54"/>
      <c r="F3" s="3"/>
    </row>
    <row r="4" spans="1:6" s="2" customFormat="1" ht="18.75" x14ac:dyDescent="0.25">
      <c r="A4" s="19"/>
      <c r="B4" s="20"/>
      <c r="C4" s="53" t="s">
        <v>217</v>
      </c>
      <c r="D4" s="54"/>
      <c r="E4" s="54"/>
      <c r="F4" s="3"/>
    </row>
    <row r="5" spans="1:6" s="2" customFormat="1" ht="18.75" x14ac:dyDescent="0.25">
      <c r="A5" s="19"/>
      <c r="B5" s="20"/>
      <c r="C5" s="20"/>
      <c r="D5" s="21"/>
      <c r="E5" s="20"/>
      <c r="F5" s="3"/>
    </row>
    <row r="6" spans="1:6" s="5" customFormat="1" ht="33.75" customHeight="1" x14ac:dyDescent="0.25">
      <c r="A6" s="50" t="s">
        <v>218</v>
      </c>
      <c r="B6" s="50"/>
      <c r="C6" s="50"/>
      <c r="D6" s="50"/>
      <c r="E6" s="50"/>
      <c r="F6" s="4"/>
    </row>
    <row r="7" spans="1:6" s="5" customFormat="1" ht="18.75" x14ac:dyDescent="0.25">
      <c r="A7" s="22"/>
      <c r="B7" s="23"/>
      <c r="C7" s="23"/>
      <c r="D7" s="23"/>
      <c r="E7" s="24" t="s">
        <v>212</v>
      </c>
      <c r="F7" s="4"/>
    </row>
    <row r="8" spans="1:6" s="7" customFormat="1" ht="190.5" customHeight="1" x14ac:dyDescent="0.25">
      <c r="A8" s="48" t="s">
        <v>213</v>
      </c>
      <c r="B8" s="48" t="s">
        <v>214</v>
      </c>
      <c r="C8" s="49" t="s">
        <v>494</v>
      </c>
      <c r="D8" s="49" t="s">
        <v>219</v>
      </c>
      <c r="E8" s="49" t="s">
        <v>495</v>
      </c>
      <c r="F8" s="6"/>
    </row>
    <row r="9" spans="1:6" s="10" customFormat="1" ht="18.75" x14ac:dyDescent="0.25">
      <c r="A9" s="25" t="s">
        <v>0</v>
      </c>
      <c r="B9" s="26" t="s">
        <v>1</v>
      </c>
      <c r="C9" s="26" t="s">
        <v>2</v>
      </c>
      <c r="D9" s="26" t="s">
        <v>3</v>
      </c>
      <c r="E9" s="26" t="s">
        <v>215</v>
      </c>
      <c r="F9" s="9"/>
    </row>
    <row r="10" spans="1:6" ht="18.75" x14ac:dyDescent="0.25">
      <c r="A10" s="45" t="s">
        <v>5</v>
      </c>
      <c r="B10" s="42" t="s">
        <v>220</v>
      </c>
      <c r="C10" s="36">
        <v>3451680674.4200001</v>
      </c>
      <c r="D10" s="36">
        <v>804079176.85000002</v>
      </c>
      <c r="E10" s="37">
        <f>D10/C10</f>
        <v>0.23295294457825613</v>
      </c>
    </row>
    <row r="11" spans="1:6" ht="19.5" x14ac:dyDescent="0.25">
      <c r="A11" s="46" t="s">
        <v>6</v>
      </c>
      <c r="B11" s="43" t="s">
        <v>221</v>
      </c>
      <c r="C11" s="38">
        <v>1873829431</v>
      </c>
      <c r="D11" s="38">
        <v>557302323.94000006</v>
      </c>
      <c r="E11" s="39">
        <f t="shared" ref="E11:E70" si="0">D11/C11</f>
        <v>0.29741358243187932</v>
      </c>
    </row>
    <row r="12" spans="1:6" ht="18.75" x14ac:dyDescent="0.25">
      <c r="A12" s="47" t="s">
        <v>7</v>
      </c>
      <c r="B12" s="44" t="s">
        <v>222</v>
      </c>
      <c r="C12" s="40">
        <v>1873829431</v>
      </c>
      <c r="D12" s="40">
        <v>557302323.94000006</v>
      </c>
      <c r="E12" s="41">
        <f t="shared" si="0"/>
        <v>0.29741358243187932</v>
      </c>
    </row>
    <row r="13" spans="1:6" ht="93.75" x14ac:dyDescent="0.25">
      <c r="A13" s="47" t="s">
        <v>8</v>
      </c>
      <c r="B13" s="44" t="s">
        <v>223</v>
      </c>
      <c r="C13" s="40">
        <v>1771018044</v>
      </c>
      <c r="D13" s="40">
        <v>535897567.42000002</v>
      </c>
      <c r="E13" s="41">
        <f t="shared" si="0"/>
        <v>0.30259294603776493</v>
      </c>
    </row>
    <row r="14" spans="1:6" ht="131.25" x14ac:dyDescent="0.25">
      <c r="A14" s="47" t="s">
        <v>9</v>
      </c>
      <c r="B14" s="44" t="s">
        <v>224</v>
      </c>
      <c r="C14" s="40">
        <v>20261748</v>
      </c>
      <c r="D14" s="40">
        <v>8542255.7899999991</v>
      </c>
      <c r="E14" s="41">
        <f t="shared" si="0"/>
        <v>0.42159520442165205</v>
      </c>
    </row>
    <row r="15" spans="1:6" ht="56.25" x14ac:dyDescent="0.25">
      <c r="A15" s="47" t="s">
        <v>10</v>
      </c>
      <c r="B15" s="44" t="s">
        <v>225</v>
      </c>
      <c r="C15" s="40">
        <v>20937140</v>
      </c>
      <c r="D15" s="40">
        <v>3308885.04</v>
      </c>
      <c r="E15" s="41">
        <f t="shared" si="0"/>
        <v>0.15803901774549914</v>
      </c>
    </row>
    <row r="16" spans="1:6" ht="112.5" x14ac:dyDescent="0.25">
      <c r="A16" s="47" t="s">
        <v>11</v>
      </c>
      <c r="B16" s="44" t="s">
        <v>226</v>
      </c>
      <c r="C16" s="40">
        <v>6234384</v>
      </c>
      <c r="D16" s="40">
        <v>1590137.4</v>
      </c>
      <c r="E16" s="41">
        <f t="shared" si="0"/>
        <v>0.25505926487685071</v>
      </c>
    </row>
    <row r="17" spans="1:5" ht="112.5" x14ac:dyDescent="0.25">
      <c r="A17" s="47" t="s">
        <v>12</v>
      </c>
      <c r="B17" s="44" t="s">
        <v>227</v>
      </c>
      <c r="C17" s="40">
        <v>55378115</v>
      </c>
      <c r="D17" s="40">
        <v>7963478.29</v>
      </c>
      <c r="E17" s="41">
        <f t="shared" si="0"/>
        <v>0.14380190243022897</v>
      </c>
    </row>
    <row r="18" spans="1:5" ht="58.5" x14ac:dyDescent="0.25">
      <c r="A18" s="46" t="s">
        <v>13</v>
      </c>
      <c r="B18" s="43" t="s">
        <v>228</v>
      </c>
      <c r="C18" s="38">
        <v>32446000</v>
      </c>
      <c r="D18" s="38">
        <v>6018494.79</v>
      </c>
      <c r="E18" s="39">
        <f t="shared" si="0"/>
        <v>0.18549265826295999</v>
      </c>
    </row>
    <row r="19" spans="1:5" ht="37.5" x14ac:dyDescent="0.25">
      <c r="A19" s="47" t="s">
        <v>14</v>
      </c>
      <c r="B19" s="44" t="s">
        <v>229</v>
      </c>
      <c r="C19" s="40">
        <v>32446000</v>
      </c>
      <c r="D19" s="40">
        <v>6018494.79</v>
      </c>
      <c r="E19" s="41">
        <f t="shared" si="0"/>
        <v>0.18549265826295999</v>
      </c>
    </row>
    <row r="20" spans="1:5" ht="93.75" x14ac:dyDescent="0.25">
      <c r="A20" s="47" t="s">
        <v>15</v>
      </c>
      <c r="B20" s="44" t="s">
        <v>230</v>
      </c>
      <c r="C20" s="40">
        <v>14670000</v>
      </c>
      <c r="D20" s="40">
        <v>2849861.1</v>
      </c>
      <c r="E20" s="41">
        <f t="shared" si="0"/>
        <v>0.19426456032719838</v>
      </c>
    </row>
    <row r="21" spans="1:5" ht="131.25" x14ac:dyDescent="0.25">
      <c r="A21" s="47" t="s">
        <v>16</v>
      </c>
      <c r="B21" s="44" t="s">
        <v>231</v>
      </c>
      <c r="C21" s="40">
        <v>14670000</v>
      </c>
      <c r="D21" s="40">
        <v>2849861.1</v>
      </c>
      <c r="E21" s="41">
        <f t="shared" si="0"/>
        <v>0.19426456032719838</v>
      </c>
    </row>
    <row r="22" spans="1:5" ht="112.5" x14ac:dyDescent="0.25">
      <c r="A22" s="47" t="s">
        <v>17</v>
      </c>
      <c r="B22" s="44" t="s">
        <v>232</v>
      </c>
      <c r="C22" s="40">
        <v>81000</v>
      </c>
      <c r="D22" s="40">
        <v>20386.560000000001</v>
      </c>
      <c r="E22" s="41">
        <f t="shared" si="0"/>
        <v>0.25168592592592592</v>
      </c>
    </row>
    <row r="23" spans="1:5" ht="150" x14ac:dyDescent="0.25">
      <c r="A23" s="47" t="s">
        <v>18</v>
      </c>
      <c r="B23" s="44" t="s">
        <v>233</v>
      </c>
      <c r="C23" s="40">
        <v>81000</v>
      </c>
      <c r="D23" s="40">
        <v>20386.560000000001</v>
      </c>
      <c r="E23" s="41">
        <f t="shared" si="0"/>
        <v>0.25168592592592592</v>
      </c>
    </row>
    <row r="24" spans="1:5" ht="93.75" x14ac:dyDescent="0.25">
      <c r="A24" s="47" t="s">
        <v>19</v>
      </c>
      <c r="B24" s="44" t="s">
        <v>234</v>
      </c>
      <c r="C24" s="40">
        <v>19535000</v>
      </c>
      <c r="D24" s="40">
        <v>3464972.72</v>
      </c>
      <c r="E24" s="41">
        <f t="shared" si="0"/>
        <v>0.17737254773483493</v>
      </c>
    </row>
    <row r="25" spans="1:5" ht="150" x14ac:dyDescent="0.25">
      <c r="A25" s="47" t="s">
        <v>20</v>
      </c>
      <c r="B25" s="44" t="s">
        <v>235</v>
      </c>
      <c r="C25" s="40">
        <v>19535000</v>
      </c>
      <c r="D25" s="40">
        <v>3464972.72</v>
      </c>
      <c r="E25" s="41">
        <f t="shared" si="0"/>
        <v>0.17737254773483493</v>
      </c>
    </row>
    <row r="26" spans="1:5" ht="93.75" x14ac:dyDescent="0.25">
      <c r="A26" s="47" t="s">
        <v>21</v>
      </c>
      <c r="B26" s="44" t="s">
        <v>236</v>
      </c>
      <c r="C26" s="40">
        <v>-1840000</v>
      </c>
      <c r="D26" s="40">
        <v>-316725.59000000003</v>
      </c>
      <c r="E26" s="41">
        <f t="shared" si="0"/>
        <v>0.17213347282608696</v>
      </c>
    </row>
    <row r="27" spans="1:5" ht="150" x14ac:dyDescent="0.25">
      <c r="A27" s="47" t="s">
        <v>22</v>
      </c>
      <c r="B27" s="44" t="s">
        <v>237</v>
      </c>
      <c r="C27" s="40">
        <v>-1840000</v>
      </c>
      <c r="D27" s="40">
        <v>-316725.59000000003</v>
      </c>
      <c r="E27" s="41">
        <f t="shared" si="0"/>
        <v>0.17213347282608696</v>
      </c>
    </row>
    <row r="28" spans="1:5" ht="19.5" x14ac:dyDescent="0.25">
      <c r="A28" s="46" t="s">
        <v>23</v>
      </c>
      <c r="B28" s="43" t="s">
        <v>238</v>
      </c>
      <c r="C28" s="38">
        <v>163243000</v>
      </c>
      <c r="D28" s="38">
        <v>51205107.140000001</v>
      </c>
      <c r="E28" s="39">
        <f t="shared" si="0"/>
        <v>0.31367413696146235</v>
      </c>
    </row>
    <row r="29" spans="1:5" ht="37.5" x14ac:dyDescent="0.25">
      <c r="A29" s="47" t="s">
        <v>24</v>
      </c>
      <c r="B29" s="44" t="s">
        <v>239</v>
      </c>
      <c r="C29" s="40">
        <v>1902000</v>
      </c>
      <c r="D29" s="40">
        <v>-627047.51</v>
      </c>
      <c r="E29" s="41">
        <f t="shared" si="0"/>
        <v>-0.32967797581493163</v>
      </c>
    </row>
    <row r="30" spans="1:5" ht="37.5" x14ac:dyDescent="0.25">
      <c r="A30" s="47" t="s">
        <v>25</v>
      </c>
      <c r="B30" s="44" t="s">
        <v>239</v>
      </c>
      <c r="C30" s="40">
        <v>1902000</v>
      </c>
      <c r="D30" s="40">
        <v>-617612.44999999995</v>
      </c>
      <c r="E30" s="41">
        <f t="shared" si="0"/>
        <v>-0.32471737644584647</v>
      </c>
    </row>
    <row r="31" spans="1:5" ht="56.25" x14ac:dyDescent="0.25">
      <c r="A31" s="47" t="s">
        <v>26</v>
      </c>
      <c r="B31" s="44" t="s">
        <v>240</v>
      </c>
      <c r="C31" s="40" t="s">
        <v>4</v>
      </c>
      <c r="D31" s="40">
        <v>-9435.06</v>
      </c>
      <c r="E31" s="41" t="s">
        <v>4</v>
      </c>
    </row>
    <row r="32" spans="1:5" ht="18.75" x14ac:dyDescent="0.25">
      <c r="A32" s="47" t="s">
        <v>27</v>
      </c>
      <c r="B32" s="44" t="s">
        <v>241</v>
      </c>
      <c r="C32" s="40">
        <v>849000</v>
      </c>
      <c r="D32" s="40">
        <v>72455.91</v>
      </c>
      <c r="E32" s="41">
        <f t="shared" si="0"/>
        <v>8.5342650176678456E-2</v>
      </c>
    </row>
    <row r="33" spans="1:5" ht="18.75" x14ac:dyDescent="0.25">
      <c r="A33" s="47" t="s">
        <v>28</v>
      </c>
      <c r="B33" s="44" t="s">
        <v>241</v>
      </c>
      <c r="C33" s="40">
        <v>849000</v>
      </c>
      <c r="D33" s="40">
        <v>72455.91</v>
      </c>
      <c r="E33" s="41">
        <f t="shared" si="0"/>
        <v>8.5342650176678456E-2</v>
      </c>
    </row>
    <row r="34" spans="1:5" ht="37.5" x14ac:dyDescent="0.25">
      <c r="A34" s="47" t="s">
        <v>29</v>
      </c>
      <c r="B34" s="44" t="s">
        <v>242</v>
      </c>
      <c r="C34" s="40">
        <v>160492000</v>
      </c>
      <c r="D34" s="40">
        <v>51759698.740000002</v>
      </c>
      <c r="E34" s="41">
        <f t="shared" si="0"/>
        <v>0.3225064099145129</v>
      </c>
    </row>
    <row r="35" spans="1:5" ht="37.5" x14ac:dyDescent="0.25">
      <c r="A35" s="47" t="s">
        <v>30</v>
      </c>
      <c r="B35" s="44" t="s">
        <v>243</v>
      </c>
      <c r="C35" s="40">
        <v>160492000</v>
      </c>
      <c r="D35" s="40">
        <v>51759698.740000002</v>
      </c>
      <c r="E35" s="41">
        <f t="shared" si="0"/>
        <v>0.3225064099145129</v>
      </c>
    </row>
    <row r="36" spans="1:5" s="11" customFormat="1" ht="19.5" x14ac:dyDescent="0.25">
      <c r="A36" s="46" t="s">
        <v>31</v>
      </c>
      <c r="B36" s="43" t="s">
        <v>244</v>
      </c>
      <c r="C36" s="38">
        <v>837170190</v>
      </c>
      <c r="D36" s="38">
        <v>77973862.890000001</v>
      </c>
      <c r="E36" s="39">
        <f t="shared" si="0"/>
        <v>9.3139798599374407E-2</v>
      </c>
    </row>
    <row r="37" spans="1:5" ht="18.75" x14ac:dyDescent="0.25">
      <c r="A37" s="47" t="s">
        <v>32</v>
      </c>
      <c r="B37" s="44" t="s">
        <v>245</v>
      </c>
      <c r="C37" s="40">
        <v>446334000</v>
      </c>
      <c r="D37" s="40">
        <v>11851582.93</v>
      </c>
      <c r="E37" s="41">
        <f t="shared" si="0"/>
        <v>2.6553170786899494E-2</v>
      </c>
    </row>
    <row r="38" spans="1:5" ht="56.25" x14ac:dyDescent="0.25">
      <c r="A38" s="47" t="s">
        <v>33</v>
      </c>
      <c r="B38" s="44" t="s">
        <v>246</v>
      </c>
      <c r="C38" s="40">
        <v>446334000</v>
      </c>
      <c r="D38" s="40">
        <v>11851582.93</v>
      </c>
      <c r="E38" s="41">
        <f t="shared" si="0"/>
        <v>2.6553170786899494E-2</v>
      </c>
    </row>
    <row r="39" spans="1:5" ht="18.75" x14ac:dyDescent="0.25">
      <c r="A39" s="47" t="s">
        <v>34</v>
      </c>
      <c r="B39" s="44" t="s">
        <v>247</v>
      </c>
      <c r="C39" s="40">
        <v>390836190</v>
      </c>
      <c r="D39" s="40">
        <v>66122279.960000001</v>
      </c>
      <c r="E39" s="41">
        <f t="shared" si="0"/>
        <v>0.16918156929121636</v>
      </c>
    </row>
    <row r="40" spans="1:5" ht="18.75" x14ac:dyDescent="0.25">
      <c r="A40" s="47" t="s">
        <v>35</v>
      </c>
      <c r="B40" s="44" t="s">
        <v>248</v>
      </c>
      <c r="C40" s="40">
        <v>308431690</v>
      </c>
      <c r="D40" s="40">
        <v>63389965.850000001</v>
      </c>
      <c r="E40" s="41">
        <f t="shared" si="0"/>
        <v>0.20552351754127471</v>
      </c>
    </row>
    <row r="41" spans="1:5" ht="37.5" x14ac:dyDescent="0.25">
      <c r="A41" s="47" t="s">
        <v>36</v>
      </c>
      <c r="B41" s="44" t="s">
        <v>249</v>
      </c>
      <c r="C41" s="40">
        <v>308431690</v>
      </c>
      <c r="D41" s="40">
        <v>63389965.850000001</v>
      </c>
      <c r="E41" s="41">
        <f t="shared" si="0"/>
        <v>0.20552351754127471</v>
      </c>
    </row>
    <row r="42" spans="1:5" ht="18.75" x14ac:dyDescent="0.25">
      <c r="A42" s="47" t="s">
        <v>37</v>
      </c>
      <c r="B42" s="44" t="s">
        <v>250</v>
      </c>
      <c r="C42" s="40">
        <v>82404500</v>
      </c>
      <c r="D42" s="40">
        <v>2732314.11</v>
      </c>
      <c r="E42" s="41">
        <f t="shared" si="0"/>
        <v>3.3157341043268264E-2</v>
      </c>
    </row>
    <row r="43" spans="1:5" ht="37.5" x14ac:dyDescent="0.25">
      <c r="A43" s="47" t="s">
        <v>38</v>
      </c>
      <c r="B43" s="44" t="s">
        <v>251</v>
      </c>
      <c r="C43" s="40">
        <v>82404500</v>
      </c>
      <c r="D43" s="40">
        <v>2732314.11</v>
      </c>
      <c r="E43" s="41">
        <f t="shared" si="0"/>
        <v>3.3157341043268264E-2</v>
      </c>
    </row>
    <row r="44" spans="1:5" s="11" customFormat="1" ht="19.5" x14ac:dyDescent="0.25">
      <c r="A44" s="46" t="s">
        <v>39</v>
      </c>
      <c r="B44" s="43" t="s">
        <v>252</v>
      </c>
      <c r="C44" s="38">
        <v>65964000</v>
      </c>
      <c r="D44" s="38">
        <v>14962215.01</v>
      </c>
      <c r="E44" s="39">
        <f t="shared" si="0"/>
        <v>0.226823949578558</v>
      </c>
    </row>
    <row r="45" spans="1:5" ht="37.5" x14ac:dyDescent="0.25">
      <c r="A45" s="47" t="s">
        <v>40</v>
      </c>
      <c r="B45" s="44" t="s">
        <v>253</v>
      </c>
      <c r="C45" s="40">
        <v>65528000</v>
      </c>
      <c r="D45" s="40">
        <v>14839815.01</v>
      </c>
      <c r="E45" s="41">
        <f t="shared" si="0"/>
        <v>0.2264652516481504</v>
      </c>
    </row>
    <row r="46" spans="1:5" ht="56.25" x14ac:dyDescent="0.25">
      <c r="A46" s="47" t="s">
        <v>41</v>
      </c>
      <c r="B46" s="44" t="s">
        <v>254</v>
      </c>
      <c r="C46" s="40">
        <v>65528000</v>
      </c>
      <c r="D46" s="40">
        <v>14839815.01</v>
      </c>
      <c r="E46" s="41">
        <f t="shared" si="0"/>
        <v>0.2264652516481504</v>
      </c>
    </row>
    <row r="47" spans="1:5" ht="37.5" x14ac:dyDescent="0.25">
      <c r="A47" s="47" t="s">
        <v>42</v>
      </c>
      <c r="B47" s="44" t="s">
        <v>255</v>
      </c>
      <c r="C47" s="40">
        <v>436000</v>
      </c>
      <c r="D47" s="40">
        <v>122400</v>
      </c>
      <c r="E47" s="41">
        <f t="shared" si="0"/>
        <v>0.28073394495412846</v>
      </c>
    </row>
    <row r="48" spans="1:5" ht="37.5" x14ac:dyDescent="0.25">
      <c r="A48" s="47" t="s">
        <v>43</v>
      </c>
      <c r="B48" s="44" t="s">
        <v>256</v>
      </c>
      <c r="C48" s="40">
        <v>300000</v>
      </c>
      <c r="D48" s="40">
        <v>100000</v>
      </c>
      <c r="E48" s="41">
        <f t="shared" si="0"/>
        <v>0.33333333333333331</v>
      </c>
    </row>
    <row r="49" spans="1:5" ht="75" x14ac:dyDescent="0.25">
      <c r="A49" s="47" t="s">
        <v>44</v>
      </c>
      <c r="B49" s="44" t="s">
        <v>257</v>
      </c>
      <c r="C49" s="40">
        <v>136000</v>
      </c>
      <c r="D49" s="40">
        <v>22400</v>
      </c>
      <c r="E49" s="41">
        <f t="shared" si="0"/>
        <v>0.16470588235294117</v>
      </c>
    </row>
    <row r="50" spans="1:5" ht="112.5" x14ac:dyDescent="0.25">
      <c r="A50" s="47" t="s">
        <v>45</v>
      </c>
      <c r="B50" s="44" t="s">
        <v>258</v>
      </c>
      <c r="C50" s="40">
        <v>136000</v>
      </c>
      <c r="D50" s="40">
        <v>22400</v>
      </c>
      <c r="E50" s="41">
        <f t="shared" si="0"/>
        <v>0.16470588235294117</v>
      </c>
    </row>
    <row r="51" spans="1:5" s="11" customFormat="1" ht="58.5" x14ac:dyDescent="0.25">
      <c r="A51" s="46" t="s">
        <v>46</v>
      </c>
      <c r="B51" s="43" t="s">
        <v>259</v>
      </c>
      <c r="C51" s="38" t="s">
        <v>4</v>
      </c>
      <c r="D51" s="38">
        <v>-305.16000000000003</v>
      </c>
      <c r="E51" s="38" t="s">
        <v>4</v>
      </c>
    </row>
    <row r="52" spans="1:5" ht="18.75" x14ac:dyDescent="0.25">
      <c r="A52" s="47" t="s">
        <v>263</v>
      </c>
      <c r="B52" s="44" t="s">
        <v>260</v>
      </c>
      <c r="C52" s="40" t="s">
        <v>4</v>
      </c>
      <c r="D52" s="40">
        <v>-305.16000000000003</v>
      </c>
      <c r="E52" s="40" t="s">
        <v>4</v>
      </c>
    </row>
    <row r="53" spans="1:5" ht="37.5" x14ac:dyDescent="0.25">
      <c r="A53" s="47" t="s">
        <v>264</v>
      </c>
      <c r="B53" s="44" t="s">
        <v>261</v>
      </c>
      <c r="C53" s="40" t="s">
        <v>4</v>
      </c>
      <c r="D53" s="40">
        <v>-305.16000000000003</v>
      </c>
      <c r="E53" s="40" t="s">
        <v>4</v>
      </c>
    </row>
    <row r="54" spans="1:5" ht="37.5" x14ac:dyDescent="0.25">
      <c r="A54" s="47" t="s">
        <v>265</v>
      </c>
      <c r="B54" s="44" t="s">
        <v>262</v>
      </c>
      <c r="C54" s="40" t="s">
        <v>4</v>
      </c>
      <c r="D54" s="40">
        <v>-305.16000000000003</v>
      </c>
      <c r="E54" s="40" t="s">
        <v>4</v>
      </c>
    </row>
    <row r="55" spans="1:5" s="11" customFormat="1" ht="58.5" x14ac:dyDescent="0.25">
      <c r="A55" s="46" t="s">
        <v>47</v>
      </c>
      <c r="B55" s="43" t="s">
        <v>266</v>
      </c>
      <c r="C55" s="38">
        <v>267076844</v>
      </c>
      <c r="D55" s="38">
        <v>55401618.43</v>
      </c>
      <c r="E55" s="39">
        <f t="shared" si="0"/>
        <v>0.20743699678434122</v>
      </c>
    </row>
    <row r="56" spans="1:5" ht="93.75" x14ac:dyDescent="0.25">
      <c r="A56" s="47" t="s">
        <v>48</v>
      </c>
      <c r="B56" s="44" t="s">
        <v>267</v>
      </c>
      <c r="C56" s="40">
        <v>4128200</v>
      </c>
      <c r="D56" s="40" t="s">
        <v>4</v>
      </c>
      <c r="E56" s="41" t="s">
        <v>4</v>
      </c>
    </row>
    <row r="57" spans="1:5" ht="75" x14ac:dyDescent="0.25">
      <c r="A57" s="47" t="s">
        <v>49</v>
      </c>
      <c r="B57" s="44" t="s">
        <v>268</v>
      </c>
      <c r="C57" s="40">
        <v>4128200</v>
      </c>
      <c r="D57" s="40" t="s">
        <v>4</v>
      </c>
      <c r="E57" s="41" t="s">
        <v>4</v>
      </c>
    </row>
    <row r="58" spans="1:5" ht="112.5" x14ac:dyDescent="0.25">
      <c r="A58" s="47" t="s">
        <v>50</v>
      </c>
      <c r="B58" s="44" t="s">
        <v>269</v>
      </c>
      <c r="C58" s="40">
        <v>216160700</v>
      </c>
      <c r="D58" s="40">
        <v>44969923.850000001</v>
      </c>
      <c r="E58" s="41">
        <f t="shared" si="0"/>
        <v>0.20803931450073951</v>
      </c>
    </row>
    <row r="59" spans="1:5" ht="75" x14ac:dyDescent="0.25">
      <c r="A59" s="47" t="s">
        <v>51</v>
      </c>
      <c r="B59" s="44" t="s">
        <v>270</v>
      </c>
      <c r="C59" s="40">
        <v>137282200</v>
      </c>
      <c r="D59" s="40">
        <v>28265662.399999999</v>
      </c>
      <c r="E59" s="41">
        <f t="shared" si="0"/>
        <v>0.20589459085008835</v>
      </c>
    </row>
    <row r="60" spans="1:5" ht="93.75" x14ac:dyDescent="0.25">
      <c r="A60" s="47" t="s">
        <v>52</v>
      </c>
      <c r="B60" s="44" t="s">
        <v>271</v>
      </c>
      <c r="C60" s="40">
        <v>137282200</v>
      </c>
      <c r="D60" s="40">
        <v>28265662.399999999</v>
      </c>
      <c r="E60" s="41">
        <f t="shared" si="0"/>
        <v>0.20589459085008835</v>
      </c>
    </row>
    <row r="61" spans="1:5" ht="93.75" x14ac:dyDescent="0.25">
      <c r="A61" s="47" t="s">
        <v>53</v>
      </c>
      <c r="B61" s="44" t="s">
        <v>272</v>
      </c>
      <c r="C61" s="40">
        <v>12662400</v>
      </c>
      <c r="D61" s="40">
        <v>2926662.88</v>
      </c>
      <c r="E61" s="41">
        <f t="shared" si="0"/>
        <v>0.23113018701036137</v>
      </c>
    </row>
    <row r="62" spans="1:5" ht="93.75" x14ac:dyDescent="0.25">
      <c r="A62" s="47" t="s">
        <v>54</v>
      </c>
      <c r="B62" s="44" t="s">
        <v>273</v>
      </c>
      <c r="C62" s="40">
        <v>12662400</v>
      </c>
      <c r="D62" s="40">
        <v>2926662.88</v>
      </c>
      <c r="E62" s="41">
        <f t="shared" si="0"/>
        <v>0.23113018701036137</v>
      </c>
    </row>
    <row r="63" spans="1:5" ht="112.5" x14ac:dyDescent="0.25">
      <c r="A63" s="47" t="s">
        <v>55</v>
      </c>
      <c r="B63" s="44" t="s">
        <v>274</v>
      </c>
      <c r="C63" s="40">
        <v>2931500</v>
      </c>
      <c r="D63" s="40">
        <v>617839.5</v>
      </c>
      <c r="E63" s="41">
        <f t="shared" si="0"/>
        <v>0.21075882653931435</v>
      </c>
    </row>
    <row r="64" spans="1:5" ht="93.75" x14ac:dyDescent="0.25">
      <c r="A64" s="47" t="s">
        <v>56</v>
      </c>
      <c r="B64" s="44" t="s">
        <v>275</v>
      </c>
      <c r="C64" s="40">
        <v>2931500</v>
      </c>
      <c r="D64" s="40">
        <v>617839.5</v>
      </c>
      <c r="E64" s="41">
        <f t="shared" si="0"/>
        <v>0.21075882653931435</v>
      </c>
    </row>
    <row r="65" spans="1:5" ht="56.25" x14ac:dyDescent="0.25">
      <c r="A65" s="47" t="s">
        <v>57</v>
      </c>
      <c r="B65" s="44" t="s">
        <v>276</v>
      </c>
      <c r="C65" s="40">
        <v>63284600</v>
      </c>
      <c r="D65" s="40">
        <v>13159759.07</v>
      </c>
      <c r="E65" s="41">
        <f t="shared" si="0"/>
        <v>0.20794567825347715</v>
      </c>
    </row>
    <row r="66" spans="1:5" ht="37.5" x14ac:dyDescent="0.25">
      <c r="A66" s="47" t="s">
        <v>58</v>
      </c>
      <c r="B66" s="44" t="s">
        <v>277</v>
      </c>
      <c r="C66" s="40">
        <v>63284600</v>
      </c>
      <c r="D66" s="40">
        <v>13159759.07</v>
      </c>
      <c r="E66" s="41">
        <f t="shared" si="0"/>
        <v>0.20794567825347715</v>
      </c>
    </row>
    <row r="67" spans="1:5" ht="56.25" x14ac:dyDescent="0.25">
      <c r="A67" s="47" t="s">
        <v>59</v>
      </c>
      <c r="B67" s="44" t="s">
        <v>278</v>
      </c>
      <c r="C67" s="40">
        <v>271252</v>
      </c>
      <c r="D67" s="40">
        <v>66945.009999999995</v>
      </c>
      <c r="E67" s="41">
        <f t="shared" si="0"/>
        <v>0.24680006046038369</v>
      </c>
    </row>
    <row r="68" spans="1:5" ht="56.25" x14ac:dyDescent="0.25">
      <c r="A68" s="47" t="s">
        <v>60</v>
      </c>
      <c r="B68" s="44" t="s">
        <v>279</v>
      </c>
      <c r="C68" s="40">
        <v>9000</v>
      </c>
      <c r="D68" s="40">
        <v>1382.01</v>
      </c>
      <c r="E68" s="41">
        <f t="shared" si="0"/>
        <v>0.15355666666666667</v>
      </c>
    </row>
    <row r="69" spans="1:5" ht="131.25" x14ac:dyDescent="0.25">
      <c r="A69" s="47" t="s">
        <v>61</v>
      </c>
      <c r="B69" s="44" t="s">
        <v>280</v>
      </c>
      <c r="C69" s="40">
        <v>9000</v>
      </c>
      <c r="D69" s="40">
        <v>1382.01</v>
      </c>
      <c r="E69" s="41">
        <f t="shared" si="0"/>
        <v>0.15355666666666667</v>
      </c>
    </row>
    <row r="70" spans="1:5" ht="56.25" x14ac:dyDescent="0.25">
      <c r="A70" s="47" t="s">
        <v>62</v>
      </c>
      <c r="B70" s="44" t="s">
        <v>281</v>
      </c>
      <c r="C70" s="40">
        <v>262252</v>
      </c>
      <c r="D70" s="40">
        <v>65563</v>
      </c>
      <c r="E70" s="41">
        <f t="shared" si="0"/>
        <v>0.25</v>
      </c>
    </row>
    <row r="71" spans="1:5" ht="112.5" x14ac:dyDescent="0.25">
      <c r="A71" s="47" t="s">
        <v>63</v>
      </c>
      <c r="B71" s="44" t="s">
        <v>282</v>
      </c>
      <c r="C71" s="40">
        <v>262252</v>
      </c>
      <c r="D71" s="40">
        <v>65563</v>
      </c>
      <c r="E71" s="41">
        <f t="shared" ref="E71:E137" si="1">D71/C71</f>
        <v>0.25</v>
      </c>
    </row>
    <row r="72" spans="1:5" ht="37.5" x14ac:dyDescent="0.25">
      <c r="A72" s="47" t="s">
        <v>64</v>
      </c>
      <c r="B72" s="44" t="s">
        <v>283</v>
      </c>
      <c r="C72" s="40">
        <v>9015498</v>
      </c>
      <c r="D72" s="40">
        <v>2730775.06</v>
      </c>
      <c r="E72" s="41">
        <f t="shared" si="1"/>
        <v>0.30289786099447863</v>
      </c>
    </row>
    <row r="73" spans="1:5" ht="56.25" x14ac:dyDescent="0.25">
      <c r="A73" s="47" t="s">
        <v>65</v>
      </c>
      <c r="B73" s="44" t="s">
        <v>284</v>
      </c>
      <c r="C73" s="40">
        <v>9015498</v>
      </c>
      <c r="D73" s="40">
        <v>2730775.06</v>
      </c>
      <c r="E73" s="41">
        <f t="shared" si="1"/>
        <v>0.30289786099447863</v>
      </c>
    </row>
    <row r="74" spans="1:5" ht="56.25" x14ac:dyDescent="0.25">
      <c r="A74" s="47" t="s">
        <v>66</v>
      </c>
      <c r="B74" s="44" t="s">
        <v>285</v>
      </c>
      <c r="C74" s="40">
        <v>9015498</v>
      </c>
      <c r="D74" s="40">
        <v>2730775.06</v>
      </c>
      <c r="E74" s="41">
        <f t="shared" si="1"/>
        <v>0.30289786099447863</v>
      </c>
    </row>
    <row r="75" spans="1:5" ht="93.75" x14ac:dyDescent="0.25">
      <c r="A75" s="47" t="s">
        <v>67</v>
      </c>
      <c r="B75" s="44" t="s">
        <v>286</v>
      </c>
      <c r="C75" s="40">
        <v>37501194</v>
      </c>
      <c r="D75" s="40">
        <v>7633974.5099999998</v>
      </c>
      <c r="E75" s="41">
        <f t="shared" si="1"/>
        <v>0.20356617205308183</v>
      </c>
    </row>
    <row r="76" spans="1:5" ht="93.75" x14ac:dyDescent="0.25">
      <c r="A76" s="47" t="s">
        <v>68</v>
      </c>
      <c r="B76" s="44" t="s">
        <v>287</v>
      </c>
      <c r="C76" s="40">
        <v>24468194</v>
      </c>
      <c r="D76" s="40">
        <v>5164428.87</v>
      </c>
      <c r="E76" s="41">
        <f t="shared" si="1"/>
        <v>0.21106702317302209</v>
      </c>
    </row>
    <row r="77" spans="1:5" ht="93.75" x14ac:dyDescent="0.25">
      <c r="A77" s="47" t="s">
        <v>69</v>
      </c>
      <c r="B77" s="44" t="s">
        <v>288</v>
      </c>
      <c r="C77" s="40">
        <v>24468194</v>
      </c>
      <c r="D77" s="40">
        <v>5164428.87</v>
      </c>
      <c r="E77" s="41">
        <f t="shared" si="1"/>
        <v>0.21106702317302209</v>
      </c>
    </row>
    <row r="78" spans="1:5" s="11" customFormat="1" ht="131.25" x14ac:dyDescent="0.25">
      <c r="A78" s="47" t="s">
        <v>291</v>
      </c>
      <c r="B78" s="44" t="s">
        <v>289</v>
      </c>
      <c r="C78" s="40">
        <v>13033000</v>
      </c>
      <c r="D78" s="40">
        <v>2469545.64</v>
      </c>
      <c r="E78" s="41">
        <f t="shared" si="1"/>
        <v>0.18948405125450779</v>
      </c>
    </row>
    <row r="79" spans="1:5" ht="131.25" x14ac:dyDescent="0.25">
      <c r="A79" s="47" t="s">
        <v>292</v>
      </c>
      <c r="B79" s="44" t="s">
        <v>290</v>
      </c>
      <c r="C79" s="40">
        <v>13033000</v>
      </c>
      <c r="D79" s="40">
        <v>2469545.64</v>
      </c>
      <c r="E79" s="41">
        <f t="shared" si="1"/>
        <v>0.18948405125450779</v>
      </c>
    </row>
    <row r="80" spans="1:5" s="11" customFormat="1" ht="39" x14ac:dyDescent="0.25">
      <c r="A80" s="46" t="s">
        <v>70</v>
      </c>
      <c r="B80" s="43" t="s">
        <v>293</v>
      </c>
      <c r="C80" s="38">
        <v>11700000</v>
      </c>
      <c r="D80" s="38">
        <v>5901003.7300000004</v>
      </c>
      <c r="E80" s="39">
        <f t="shared" ref="E80" si="2">D80/C80</f>
        <v>0.50435929316239325</v>
      </c>
    </row>
    <row r="81" spans="1:5" ht="18.75" x14ac:dyDescent="0.25">
      <c r="A81" s="47" t="s">
        <v>71</v>
      </c>
      <c r="B81" s="44" t="s">
        <v>294</v>
      </c>
      <c r="C81" s="40">
        <v>11700000</v>
      </c>
      <c r="D81" s="40">
        <v>5901003.7300000004</v>
      </c>
      <c r="E81" s="41">
        <f t="shared" si="1"/>
        <v>0.50435929316239325</v>
      </c>
    </row>
    <row r="82" spans="1:5" ht="37.5" x14ac:dyDescent="0.25">
      <c r="A82" s="47" t="s">
        <v>72</v>
      </c>
      <c r="B82" s="44" t="s">
        <v>295</v>
      </c>
      <c r="C82" s="40">
        <v>1408000</v>
      </c>
      <c r="D82" s="40">
        <v>831143.24</v>
      </c>
      <c r="E82" s="41">
        <f t="shared" si="1"/>
        <v>0.59030059659090905</v>
      </c>
    </row>
    <row r="83" spans="1:5" ht="18.75" x14ac:dyDescent="0.25">
      <c r="A83" s="47" t="s">
        <v>73</v>
      </c>
      <c r="B83" s="44" t="s">
        <v>296</v>
      </c>
      <c r="C83" s="40">
        <v>2360000</v>
      </c>
      <c r="D83" s="40">
        <v>1118471.77</v>
      </c>
      <c r="E83" s="41">
        <f t="shared" si="1"/>
        <v>0.4739287161016949</v>
      </c>
    </row>
    <row r="84" spans="1:5" ht="18.75" x14ac:dyDescent="0.25">
      <c r="A84" s="47" t="s">
        <v>74</v>
      </c>
      <c r="B84" s="44" t="s">
        <v>297</v>
      </c>
      <c r="C84" s="40">
        <v>7932000</v>
      </c>
      <c r="D84" s="40">
        <v>3951388.72</v>
      </c>
      <c r="E84" s="41">
        <f t="shared" si="1"/>
        <v>0.49815793242561779</v>
      </c>
    </row>
    <row r="85" spans="1:5" ht="18.75" x14ac:dyDescent="0.25">
      <c r="A85" s="47" t="s">
        <v>75</v>
      </c>
      <c r="B85" s="44" t="s">
        <v>298</v>
      </c>
      <c r="C85" s="40">
        <v>3897000</v>
      </c>
      <c r="D85" s="40">
        <v>2128818.31</v>
      </c>
      <c r="E85" s="41">
        <f t="shared" si="1"/>
        <v>0.54627105722350533</v>
      </c>
    </row>
    <row r="86" spans="1:5" ht="18.75" x14ac:dyDescent="0.25">
      <c r="A86" s="47" t="s">
        <v>76</v>
      </c>
      <c r="B86" s="44" t="s">
        <v>299</v>
      </c>
      <c r="C86" s="40">
        <v>4035000</v>
      </c>
      <c r="D86" s="40">
        <v>1822570.41</v>
      </c>
      <c r="E86" s="41">
        <f t="shared" si="1"/>
        <v>0.45169031226765799</v>
      </c>
    </row>
    <row r="87" spans="1:5" s="11" customFormat="1" ht="39" x14ac:dyDescent="0.25">
      <c r="A87" s="46" t="s">
        <v>77</v>
      </c>
      <c r="B87" s="43" t="s">
        <v>300</v>
      </c>
      <c r="C87" s="38">
        <v>110603320</v>
      </c>
      <c r="D87" s="38">
        <v>363291.14</v>
      </c>
      <c r="E87" s="39">
        <f t="shared" si="1"/>
        <v>3.2846314197440005E-3</v>
      </c>
    </row>
    <row r="88" spans="1:5" ht="18.75" x14ac:dyDescent="0.25">
      <c r="A88" s="47" t="s">
        <v>78</v>
      </c>
      <c r="B88" s="44" t="s">
        <v>301</v>
      </c>
      <c r="C88" s="40">
        <v>587000</v>
      </c>
      <c r="D88" s="40" t="s">
        <v>4</v>
      </c>
      <c r="E88" s="41" t="s">
        <v>4</v>
      </c>
    </row>
    <row r="89" spans="1:5" ht="56.25" x14ac:dyDescent="0.25">
      <c r="A89" s="47" t="s">
        <v>79</v>
      </c>
      <c r="B89" s="44" t="s">
        <v>302</v>
      </c>
      <c r="C89" s="40">
        <v>587000</v>
      </c>
      <c r="D89" s="40" t="s">
        <v>4</v>
      </c>
      <c r="E89" s="41" t="s">
        <v>4</v>
      </c>
    </row>
    <row r="90" spans="1:5" ht="75" x14ac:dyDescent="0.25">
      <c r="A90" s="47" t="s">
        <v>80</v>
      </c>
      <c r="B90" s="44" t="s">
        <v>303</v>
      </c>
      <c r="C90" s="40">
        <v>587000</v>
      </c>
      <c r="D90" s="40" t="s">
        <v>4</v>
      </c>
      <c r="E90" s="41" t="s">
        <v>4</v>
      </c>
    </row>
    <row r="91" spans="1:5" ht="18.75" x14ac:dyDescent="0.25">
      <c r="A91" s="47" t="s">
        <v>81</v>
      </c>
      <c r="B91" s="44" t="s">
        <v>304</v>
      </c>
      <c r="C91" s="40">
        <v>110016320</v>
      </c>
      <c r="D91" s="40">
        <v>363291.14</v>
      </c>
      <c r="E91" s="41">
        <f t="shared" si="1"/>
        <v>3.3021568072809562E-3</v>
      </c>
    </row>
    <row r="92" spans="1:5" ht="37.5" x14ac:dyDescent="0.25">
      <c r="A92" s="47" t="s">
        <v>82</v>
      </c>
      <c r="B92" s="44" t="s">
        <v>305</v>
      </c>
      <c r="C92" s="40">
        <v>478600</v>
      </c>
      <c r="D92" s="40">
        <v>116024.24</v>
      </c>
      <c r="E92" s="41">
        <f t="shared" si="1"/>
        <v>0.24242423735896365</v>
      </c>
    </row>
    <row r="93" spans="1:5" ht="56.25" x14ac:dyDescent="0.25">
      <c r="A93" s="47" t="s">
        <v>83</v>
      </c>
      <c r="B93" s="44" t="s">
        <v>306</v>
      </c>
      <c r="C93" s="40">
        <v>478600</v>
      </c>
      <c r="D93" s="40">
        <v>116024.24</v>
      </c>
      <c r="E93" s="41">
        <f t="shared" si="1"/>
        <v>0.24242423735896365</v>
      </c>
    </row>
    <row r="94" spans="1:5" ht="18.75" x14ac:dyDescent="0.25">
      <c r="A94" s="47" t="s">
        <v>84</v>
      </c>
      <c r="B94" s="44" t="s">
        <v>307</v>
      </c>
      <c r="C94" s="40">
        <v>109537720</v>
      </c>
      <c r="D94" s="40">
        <v>247266.9</v>
      </c>
      <c r="E94" s="41">
        <f t="shared" si="1"/>
        <v>2.2573675990334653E-3</v>
      </c>
    </row>
    <row r="95" spans="1:5" ht="37.5" x14ac:dyDescent="0.25">
      <c r="A95" s="47" t="s">
        <v>85</v>
      </c>
      <c r="B95" s="44" t="s">
        <v>308</v>
      </c>
      <c r="C95" s="40">
        <v>109537720</v>
      </c>
      <c r="D95" s="40">
        <v>247266.9</v>
      </c>
      <c r="E95" s="41">
        <f t="shared" si="1"/>
        <v>2.2573675990334653E-3</v>
      </c>
    </row>
    <row r="96" spans="1:5" s="11" customFormat="1" ht="39" x14ac:dyDescent="0.25">
      <c r="A96" s="46" t="s">
        <v>86</v>
      </c>
      <c r="B96" s="43" t="s">
        <v>309</v>
      </c>
      <c r="C96" s="38">
        <v>44595370</v>
      </c>
      <c r="D96" s="38">
        <v>20900753.260000002</v>
      </c>
      <c r="E96" s="39">
        <f t="shared" si="1"/>
        <v>0.46867540868031821</v>
      </c>
    </row>
    <row r="97" spans="1:5" ht="93.75" x14ac:dyDescent="0.25">
      <c r="A97" s="47" t="s">
        <v>87</v>
      </c>
      <c r="B97" s="44" t="s">
        <v>310</v>
      </c>
      <c r="C97" s="40">
        <v>18080270</v>
      </c>
      <c r="D97" s="40">
        <v>13500783.83</v>
      </c>
      <c r="E97" s="41">
        <f t="shared" si="1"/>
        <v>0.74671361821477222</v>
      </c>
    </row>
    <row r="98" spans="1:5" ht="112.5" x14ac:dyDescent="0.25">
      <c r="A98" s="47" t="s">
        <v>88</v>
      </c>
      <c r="B98" s="44" t="s">
        <v>311</v>
      </c>
      <c r="C98" s="40">
        <v>18080270</v>
      </c>
      <c r="D98" s="40">
        <v>13500783.83</v>
      </c>
      <c r="E98" s="41">
        <f t="shared" si="1"/>
        <v>0.74671361821477222</v>
      </c>
    </row>
    <row r="99" spans="1:5" ht="112.5" x14ac:dyDescent="0.25">
      <c r="A99" s="47" t="s">
        <v>323</v>
      </c>
      <c r="B99" s="44" t="s">
        <v>312</v>
      </c>
      <c r="C99" s="40">
        <v>18080270</v>
      </c>
      <c r="D99" s="40">
        <v>13500783.83</v>
      </c>
      <c r="E99" s="41">
        <f t="shared" si="1"/>
        <v>0.74671361821477222</v>
      </c>
    </row>
    <row r="100" spans="1:5" ht="37.5" x14ac:dyDescent="0.25">
      <c r="A100" s="47" t="s">
        <v>89</v>
      </c>
      <c r="B100" s="44" t="s">
        <v>313</v>
      </c>
      <c r="C100" s="40">
        <v>18270800</v>
      </c>
      <c r="D100" s="40">
        <v>6677495.7699999996</v>
      </c>
      <c r="E100" s="41">
        <f t="shared" si="1"/>
        <v>0.36547363935897714</v>
      </c>
    </row>
    <row r="101" spans="1:5" ht="37.5" x14ac:dyDescent="0.25">
      <c r="A101" s="47" t="s">
        <v>90</v>
      </c>
      <c r="B101" s="44" t="s">
        <v>314</v>
      </c>
      <c r="C101" s="40">
        <v>17508000</v>
      </c>
      <c r="D101" s="40">
        <v>6409507.8799999999</v>
      </c>
      <c r="E101" s="41">
        <f t="shared" si="1"/>
        <v>0.366090237605666</v>
      </c>
    </row>
    <row r="102" spans="1:5" ht="56.25" x14ac:dyDescent="0.25">
      <c r="A102" s="47" t="s">
        <v>91</v>
      </c>
      <c r="B102" s="44" t="s">
        <v>315</v>
      </c>
      <c r="C102" s="40">
        <v>17508000</v>
      </c>
      <c r="D102" s="40">
        <v>6409507.8799999999</v>
      </c>
      <c r="E102" s="41">
        <f t="shared" si="1"/>
        <v>0.366090237605666</v>
      </c>
    </row>
    <row r="103" spans="1:5" ht="56.25" x14ac:dyDescent="0.25">
      <c r="A103" s="47" t="s">
        <v>92</v>
      </c>
      <c r="B103" s="44" t="s">
        <v>316</v>
      </c>
      <c r="C103" s="40">
        <v>762800</v>
      </c>
      <c r="D103" s="40">
        <v>267987.89</v>
      </c>
      <c r="E103" s="41">
        <f t="shared" si="1"/>
        <v>0.35132130309386472</v>
      </c>
    </row>
    <row r="104" spans="1:5" ht="75" x14ac:dyDescent="0.25">
      <c r="A104" s="47" t="s">
        <v>93</v>
      </c>
      <c r="B104" s="44" t="s">
        <v>317</v>
      </c>
      <c r="C104" s="40">
        <v>762800</v>
      </c>
      <c r="D104" s="40">
        <v>267987.89</v>
      </c>
      <c r="E104" s="41">
        <f t="shared" si="1"/>
        <v>0.35132130309386472</v>
      </c>
    </row>
    <row r="105" spans="1:5" ht="93.75" x14ac:dyDescent="0.25">
      <c r="A105" s="47" t="s">
        <v>94</v>
      </c>
      <c r="B105" s="44" t="s">
        <v>318</v>
      </c>
      <c r="C105" s="40">
        <v>1200000</v>
      </c>
      <c r="D105" s="40">
        <v>329473.65999999997</v>
      </c>
      <c r="E105" s="41">
        <f t="shared" si="1"/>
        <v>0.2745613833333333</v>
      </c>
    </row>
    <row r="106" spans="1:5" ht="93.75" x14ac:dyDescent="0.25">
      <c r="A106" s="47" t="s">
        <v>95</v>
      </c>
      <c r="B106" s="44" t="s">
        <v>319</v>
      </c>
      <c r="C106" s="40">
        <v>1200000</v>
      </c>
      <c r="D106" s="40">
        <v>329473.65999999997</v>
      </c>
      <c r="E106" s="41">
        <f t="shared" si="1"/>
        <v>0.2745613833333333</v>
      </c>
    </row>
    <row r="107" spans="1:5" ht="112.5" x14ac:dyDescent="0.25">
      <c r="A107" s="47" t="s">
        <v>96</v>
      </c>
      <c r="B107" s="44" t="s">
        <v>320</v>
      </c>
      <c r="C107" s="40">
        <v>1200000</v>
      </c>
      <c r="D107" s="40">
        <v>329473.65999999997</v>
      </c>
      <c r="E107" s="41">
        <f t="shared" si="1"/>
        <v>0.2745613833333333</v>
      </c>
    </row>
    <row r="108" spans="1:5" s="8" customFormat="1" ht="37.5" x14ac:dyDescent="0.25">
      <c r="A108" s="47" t="s">
        <v>324</v>
      </c>
      <c r="B108" s="44" t="s">
        <v>321</v>
      </c>
      <c r="C108" s="40">
        <v>7044300</v>
      </c>
      <c r="D108" s="40">
        <v>393000</v>
      </c>
      <c r="E108" s="41">
        <f t="shared" si="1"/>
        <v>5.5789787487756058E-2</v>
      </c>
    </row>
    <row r="109" spans="1:5" ht="56.25" x14ac:dyDescent="0.25">
      <c r="A109" s="47" t="s">
        <v>325</v>
      </c>
      <c r="B109" s="44" t="s">
        <v>322</v>
      </c>
      <c r="C109" s="40">
        <v>7044300</v>
      </c>
      <c r="D109" s="40">
        <v>393000</v>
      </c>
      <c r="E109" s="41">
        <f t="shared" si="1"/>
        <v>5.5789787487756058E-2</v>
      </c>
    </row>
    <row r="110" spans="1:5" s="11" customFormat="1" ht="19.5" x14ac:dyDescent="0.25">
      <c r="A110" s="46" t="s">
        <v>97</v>
      </c>
      <c r="B110" s="43" t="s">
        <v>326</v>
      </c>
      <c r="C110" s="38">
        <v>21080000</v>
      </c>
      <c r="D110" s="38">
        <v>5298326.5999999996</v>
      </c>
      <c r="E110" s="39">
        <f t="shared" ref="E110:E112" si="3">D110/C110</f>
        <v>0.25134376660341556</v>
      </c>
    </row>
    <row r="111" spans="1:5" ht="56.25" x14ac:dyDescent="0.25">
      <c r="A111" s="47" t="s">
        <v>98</v>
      </c>
      <c r="B111" s="44" t="s">
        <v>327</v>
      </c>
      <c r="C111" s="40">
        <v>21080000</v>
      </c>
      <c r="D111" s="40">
        <v>5298326.5999999996</v>
      </c>
      <c r="E111" s="41">
        <f t="shared" si="3"/>
        <v>0.25134376660341556</v>
      </c>
    </row>
    <row r="112" spans="1:5" ht="56.25" x14ac:dyDescent="0.25">
      <c r="A112" s="47" t="s">
        <v>99</v>
      </c>
      <c r="B112" s="44" t="s">
        <v>328</v>
      </c>
      <c r="C112" s="40">
        <v>21080000</v>
      </c>
      <c r="D112" s="40">
        <v>5298326.5999999996</v>
      </c>
      <c r="E112" s="41">
        <f t="shared" si="3"/>
        <v>0.25134376660341556</v>
      </c>
    </row>
    <row r="113" spans="1:5" s="11" customFormat="1" ht="19.5" x14ac:dyDescent="0.25">
      <c r="A113" s="46" t="s">
        <v>100</v>
      </c>
      <c r="B113" s="43" t="s">
        <v>329</v>
      </c>
      <c r="C113" s="38">
        <v>24015400</v>
      </c>
      <c r="D113" s="38">
        <v>8624608.4100000001</v>
      </c>
      <c r="E113" s="39">
        <f t="shared" si="1"/>
        <v>0.35912824312732666</v>
      </c>
    </row>
    <row r="114" spans="1:5" ht="37.5" x14ac:dyDescent="0.25">
      <c r="A114" s="47" t="s">
        <v>101</v>
      </c>
      <c r="B114" s="44" t="s">
        <v>330</v>
      </c>
      <c r="C114" s="40">
        <v>14485500</v>
      </c>
      <c r="D114" s="40">
        <v>5366855.51</v>
      </c>
      <c r="E114" s="41">
        <f t="shared" si="1"/>
        <v>0.37049846467156811</v>
      </c>
    </row>
    <row r="115" spans="1:5" ht="75" x14ac:dyDescent="0.25">
      <c r="A115" s="47" t="s">
        <v>102</v>
      </c>
      <c r="B115" s="44" t="s">
        <v>331</v>
      </c>
      <c r="C115" s="40">
        <v>214000</v>
      </c>
      <c r="D115" s="40">
        <v>54206.45</v>
      </c>
      <c r="E115" s="41">
        <f t="shared" si="1"/>
        <v>0.25330116822429904</v>
      </c>
    </row>
    <row r="116" spans="1:5" ht="93.75" x14ac:dyDescent="0.25">
      <c r="A116" s="47" t="s">
        <v>103</v>
      </c>
      <c r="B116" s="44" t="s">
        <v>332</v>
      </c>
      <c r="C116" s="40">
        <v>214000</v>
      </c>
      <c r="D116" s="40">
        <v>54206.45</v>
      </c>
      <c r="E116" s="41">
        <f t="shared" si="1"/>
        <v>0.25330116822429904</v>
      </c>
    </row>
    <row r="117" spans="1:5" ht="93.75" x14ac:dyDescent="0.25">
      <c r="A117" s="47" t="s">
        <v>104</v>
      </c>
      <c r="B117" s="44" t="s">
        <v>333</v>
      </c>
      <c r="C117" s="40">
        <v>1463000</v>
      </c>
      <c r="D117" s="40">
        <v>344277.97</v>
      </c>
      <c r="E117" s="41">
        <f t="shared" si="1"/>
        <v>0.23532328776486669</v>
      </c>
    </row>
    <row r="118" spans="1:5" ht="131.25" x14ac:dyDescent="0.25">
      <c r="A118" s="47" t="s">
        <v>105</v>
      </c>
      <c r="B118" s="44" t="s">
        <v>334</v>
      </c>
      <c r="C118" s="40">
        <v>1463000</v>
      </c>
      <c r="D118" s="40">
        <v>344277.97</v>
      </c>
      <c r="E118" s="41">
        <f t="shared" si="1"/>
        <v>0.23532328776486669</v>
      </c>
    </row>
    <row r="119" spans="1:5" ht="75" x14ac:dyDescent="0.25">
      <c r="A119" s="47" t="s">
        <v>106</v>
      </c>
      <c r="B119" s="44" t="s">
        <v>335</v>
      </c>
      <c r="C119" s="40">
        <v>1034000</v>
      </c>
      <c r="D119" s="40">
        <v>225162.97</v>
      </c>
      <c r="E119" s="41">
        <f t="shared" si="1"/>
        <v>0.2177591586073501</v>
      </c>
    </row>
    <row r="120" spans="1:5" ht="112.5" x14ac:dyDescent="0.25">
      <c r="A120" s="47" t="s">
        <v>107</v>
      </c>
      <c r="B120" s="44" t="s">
        <v>336</v>
      </c>
      <c r="C120" s="40">
        <v>934000</v>
      </c>
      <c r="D120" s="40">
        <v>195662.97</v>
      </c>
      <c r="E120" s="41">
        <f t="shared" si="1"/>
        <v>0.20948926124197001</v>
      </c>
    </row>
    <row r="121" spans="1:5" ht="93.75" x14ac:dyDescent="0.25">
      <c r="A121" s="47" t="s">
        <v>108</v>
      </c>
      <c r="B121" s="44" t="s">
        <v>337</v>
      </c>
      <c r="C121" s="40">
        <v>100000</v>
      </c>
      <c r="D121" s="40">
        <v>29500</v>
      </c>
      <c r="E121" s="41">
        <f t="shared" si="1"/>
        <v>0.29499999999999998</v>
      </c>
    </row>
    <row r="122" spans="1:5" ht="75" x14ac:dyDescent="0.25">
      <c r="A122" s="47" t="s">
        <v>109</v>
      </c>
      <c r="B122" s="44" t="s">
        <v>338</v>
      </c>
      <c r="C122" s="40">
        <v>177000</v>
      </c>
      <c r="D122" s="40">
        <v>282000</v>
      </c>
      <c r="E122" s="41">
        <f t="shared" si="1"/>
        <v>1.5932203389830508</v>
      </c>
    </row>
    <row r="123" spans="1:5" ht="112.5" x14ac:dyDescent="0.25">
      <c r="A123" s="47" t="s">
        <v>110</v>
      </c>
      <c r="B123" s="44" t="s">
        <v>339</v>
      </c>
      <c r="C123" s="40">
        <v>57000</v>
      </c>
      <c r="D123" s="40">
        <v>282000</v>
      </c>
      <c r="E123" s="41">
        <f t="shared" si="1"/>
        <v>4.9473684210526319</v>
      </c>
    </row>
    <row r="124" spans="1:5" ht="112.5" x14ac:dyDescent="0.25">
      <c r="A124" s="47" t="s">
        <v>111</v>
      </c>
      <c r="B124" s="44" t="s">
        <v>340</v>
      </c>
      <c r="C124" s="40">
        <v>120000</v>
      </c>
      <c r="D124" s="40" t="s">
        <v>4</v>
      </c>
      <c r="E124" s="41" t="s">
        <v>4</v>
      </c>
    </row>
    <row r="125" spans="1:5" ht="75" x14ac:dyDescent="0.25">
      <c r="A125" s="47" t="s">
        <v>112</v>
      </c>
      <c r="B125" s="44" t="s">
        <v>341</v>
      </c>
      <c r="C125" s="40">
        <v>5000</v>
      </c>
      <c r="D125" s="40">
        <v>3000</v>
      </c>
      <c r="E125" s="41">
        <f t="shared" si="1"/>
        <v>0.6</v>
      </c>
    </row>
    <row r="126" spans="1:5" ht="112.5" x14ac:dyDescent="0.25">
      <c r="A126" s="47" t="s">
        <v>113</v>
      </c>
      <c r="B126" s="44" t="s">
        <v>342</v>
      </c>
      <c r="C126" s="40">
        <v>5000</v>
      </c>
      <c r="D126" s="40">
        <v>3000</v>
      </c>
      <c r="E126" s="41">
        <f t="shared" si="1"/>
        <v>0.6</v>
      </c>
    </row>
    <row r="127" spans="1:5" ht="75" x14ac:dyDescent="0.25">
      <c r="A127" s="47" t="s">
        <v>390</v>
      </c>
      <c r="B127" s="44" t="s">
        <v>343</v>
      </c>
      <c r="C127" s="40">
        <v>2000</v>
      </c>
      <c r="D127" s="40">
        <v>500</v>
      </c>
      <c r="E127" s="40" t="s">
        <v>4</v>
      </c>
    </row>
    <row r="128" spans="1:5" ht="112.5" x14ac:dyDescent="0.25">
      <c r="A128" s="47" t="s">
        <v>391</v>
      </c>
      <c r="B128" s="44" t="s">
        <v>344</v>
      </c>
      <c r="C128" s="40">
        <v>2000</v>
      </c>
      <c r="D128" s="40">
        <v>500</v>
      </c>
      <c r="E128" s="40" t="s">
        <v>4</v>
      </c>
    </row>
    <row r="129" spans="1:5" ht="75" x14ac:dyDescent="0.25">
      <c r="A129" s="47" t="s">
        <v>114</v>
      </c>
      <c r="B129" s="44" t="s">
        <v>345</v>
      </c>
      <c r="C129" s="40">
        <v>1000</v>
      </c>
      <c r="D129" s="40" t="s">
        <v>4</v>
      </c>
      <c r="E129" s="41" t="s">
        <v>4</v>
      </c>
    </row>
    <row r="130" spans="1:5" ht="93.75" x14ac:dyDescent="0.25">
      <c r="A130" s="47" t="s">
        <v>115</v>
      </c>
      <c r="B130" s="44" t="s">
        <v>346</v>
      </c>
      <c r="C130" s="40">
        <v>1000</v>
      </c>
      <c r="D130" s="40" t="s">
        <v>4</v>
      </c>
      <c r="E130" s="41" t="s">
        <v>4</v>
      </c>
    </row>
    <row r="131" spans="1:5" ht="75" x14ac:dyDescent="0.25">
      <c r="A131" s="47" t="s">
        <v>116</v>
      </c>
      <c r="B131" s="44" t="s">
        <v>347</v>
      </c>
      <c r="C131" s="40">
        <v>194000</v>
      </c>
      <c r="D131" s="40">
        <v>70000</v>
      </c>
      <c r="E131" s="41">
        <f t="shared" si="1"/>
        <v>0.36082474226804123</v>
      </c>
    </row>
    <row r="132" spans="1:5" ht="93.75" x14ac:dyDescent="0.25">
      <c r="A132" s="47" t="s">
        <v>117</v>
      </c>
      <c r="B132" s="44" t="s">
        <v>348</v>
      </c>
      <c r="C132" s="40">
        <v>194000</v>
      </c>
      <c r="D132" s="40">
        <v>70000</v>
      </c>
      <c r="E132" s="41">
        <f t="shared" si="1"/>
        <v>0.36082474226804123</v>
      </c>
    </row>
    <row r="133" spans="1:5" ht="93.75" x14ac:dyDescent="0.25">
      <c r="A133" s="47" t="s">
        <v>118</v>
      </c>
      <c r="B133" s="44" t="s">
        <v>349</v>
      </c>
      <c r="C133" s="40">
        <v>620000</v>
      </c>
      <c r="D133" s="40">
        <v>138002.1</v>
      </c>
      <c r="E133" s="41">
        <f t="shared" si="1"/>
        <v>0.22258403225806453</v>
      </c>
    </row>
    <row r="134" spans="1:5" ht="131.25" x14ac:dyDescent="0.25">
      <c r="A134" s="47" t="s">
        <v>119</v>
      </c>
      <c r="B134" s="44" t="s">
        <v>350</v>
      </c>
      <c r="C134" s="40">
        <v>620000</v>
      </c>
      <c r="D134" s="40">
        <v>138002.1</v>
      </c>
      <c r="E134" s="41">
        <f t="shared" si="1"/>
        <v>0.22258403225806453</v>
      </c>
    </row>
    <row r="135" spans="1:5" ht="93.75" x14ac:dyDescent="0.25">
      <c r="A135" s="47" t="s">
        <v>120</v>
      </c>
      <c r="B135" s="44" t="s">
        <v>351</v>
      </c>
      <c r="C135" s="40">
        <v>692000</v>
      </c>
      <c r="D135" s="40">
        <v>93366.74</v>
      </c>
      <c r="E135" s="41">
        <f t="shared" si="1"/>
        <v>0.13492303468208094</v>
      </c>
    </row>
    <row r="136" spans="1:5" ht="150" x14ac:dyDescent="0.25">
      <c r="A136" s="47" t="s">
        <v>121</v>
      </c>
      <c r="B136" s="44" t="s">
        <v>352</v>
      </c>
      <c r="C136" s="40">
        <v>432000</v>
      </c>
      <c r="D136" s="40">
        <v>63366.74</v>
      </c>
      <c r="E136" s="41">
        <f t="shared" si="1"/>
        <v>0.14668226851851851</v>
      </c>
    </row>
    <row r="137" spans="1:5" ht="150" x14ac:dyDescent="0.25">
      <c r="A137" s="47" t="s">
        <v>122</v>
      </c>
      <c r="B137" s="44" t="s">
        <v>353</v>
      </c>
      <c r="C137" s="40">
        <v>260000</v>
      </c>
      <c r="D137" s="40">
        <v>30000</v>
      </c>
      <c r="E137" s="41">
        <f t="shared" si="1"/>
        <v>0.11538461538461539</v>
      </c>
    </row>
    <row r="138" spans="1:5" ht="75" x14ac:dyDescent="0.25">
      <c r="A138" s="47" t="s">
        <v>392</v>
      </c>
      <c r="B138" s="44" t="s">
        <v>354</v>
      </c>
      <c r="C138" s="40">
        <v>398000</v>
      </c>
      <c r="D138" s="40" t="s">
        <v>4</v>
      </c>
      <c r="E138" s="41" t="s">
        <v>4</v>
      </c>
    </row>
    <row r="139" spans="1:5" ht="112.5" x14ac:dyDescent="0.25">
      <c r="A139" s="47" t="s">
        <v>393</v>
      </c>
      <c r="B139" s="44" t="s">
        <v>355</v>
      </c>
      <c r="C139" s="40">
        <v>398000</v>
      </c>
      <c r="D139" s="40" t="s">
        <v>4</v>
      </c>
      <c r="E139" s="41" t="s">
        <v>4</v>
      </c>
    </row>
    <row r="140" spans="1:5" ht="75" x14ac:dyDescent="0.25">
      <c r="A140" s="47" t="s">
        <v>123</v>
      </c>
      <c r="B140" s="44" t="s">
        <v>356</v>
      </c>
      <c r="C140" s="40">
        <v>72000</v>
      </c>
      <c r="D140" s="40">
        <v>9999.69</v>
      </c>
      <c r="E140" s="41">
        <f t="shared" ref="E140:E206" si="4">D140/C140</f>
        <v>0.13888458333333334</v>
      </c>
    </row>
    <row r="141" spans="1:5" ht="112.5" x14ac:dyDescent="0.25">
      <c r="A141" s="47" t="s">
        <v>124</v>
      </c>
      <c r="B141" s="44" t="s">
        <v>357</v>
      </c>
      <c r="C141" s="40">
        <v>72000</v>
      </c>
      <c r="D141" s="40">
        <v>9999.69</v>
      </c>
      <c r="E141" s="41">
        <f t="shared" si="4"/>
        <v>0.13888458333333334</v>
      </c>
    </row>
    <row r="142" spans="1:5" ht="131.25" x14ac:dyDescent="0.25">
      <c r="A142" s="47" t="s">
        <v>125</v>
      </c>
      <c r="B142" s="44" t="s">
        <v>358</v>
      </c>
      <c r="C142" s="40">
        <v>288000</v>
      </c>
      <c r="D142" s="40">
        <v>72635.460000000006</v>
      </c>
      <c r="E142" s="41">
        <f t="shared" si="4"/>
        <v>0.25220645833333338</v>
      </c>
    </row>
    <row r="143" spans="1:5" ht="150" x14ac:dyDescent="0.25">
      <c r="A143" s="47" t="s">
        <v>126</v>
      </c>
      <c r="B143" s="44" t="s">
        <v>359</v>
      </c>
      <c r="C143" s="40">
        <v>288000</v>
      </c>
      <c r="D143" s="40">
        <v>72635.460000000006</v>
      </c>
      <c r="E143" s="41">
        <f t="shared" si="4"/>
        <v>0.25220645833333338</v>
      </c>
    </row>
    <row r="144" spans="1:5" ht="75" x14ac:dyDescent="0.25">
      <c r="A144" s="47" t="s">
        <v>127</v>
      </c>
      <c r="B144" s="44" t="s">
        <v>360</v>
      </c>
      <c r="C144" s="40">
        <v>2830500</v>
      </c>
      <c r="D144" s="40">
        <v>1893313.96</v>
      </c>
      <c r="E144" s="41">
        <f t="shared" si="4"/>
        <v>0.66889735382441262</v>
      </c>
    </row>
    <row r="145" spans="1:5" ht="93.75" x14ac:dyDescent="0.25">
      <c r="A145" s="47" t="s">
        <v>128</v>
      </c>
      <c r="B145" s="44" t="s">
        <v>361</v>
      </c>
      <c r="C145" s="40">
        <v>2780500</v>
      </c>
      <c r="D145" s="40">
        <v>1801384.45</v>
      </c>
      <c r="E145" s="41">
        <f t="shared" si="4"/>
        <v>0.64786349577414137</v>
      </c>
    </row>
    <row r="146" spans="1:5" ht="93.75" x14ac:dyDescent="0.25">
      <c r="A146" s="47" t="s">
        <v>129</v>
      </c>
      <c r="B146" s="44" t="s">
        <v>362</v>
      </c>
      <c r="C146" s="40">
        <v>50000</v>
      </c>
      <c r="D146" s="40">
        <v>91929.51</v>
      </c>
      <c r="E146" s="41">
        <f t="shared" si="4"/>
        <v>1.8385901999999998</v>
      </c>
    </row>
    <row r="147" spans="1:5" ht="93.75" x14ac:dyDescent="0.25">
      <c r="A147" s="47" t="s">
        <v>130</v>
      </c>
      <c r="B147" s="44" t="s">
        <v>363</v>
      </c>
      <c r="C147" s="40">
        <v>6495000</v>
      </c>
      <c r="D147" s="40">
        <v>2180390.17</v>
      </c>
      <c r="E147" s="41">
        <f t="shared" si="4"/>
        <v>0.33570287451886066</v>
      </c>
    </row>
    <row r="148" spans="1:5" ht="112.5" x14ac:dyDescent="0.25">
      <c r="A148" s="47" t="s">
        <v>131</v>
      </c>
      <c r="B148" s="44" t="s">
        <v>364</v>
      </c>
      <c r="C148" s="40">
        <v>6495000</v>
      </c>
      <c r="D148" s="40">
        <v>2180390.17</v>
      </c>
      <c r="E148" s="41">
        <f t="shared" si="4"/>
        <v>0.33570287451886066</v>
      </c>
    </row>
    <row r="149" spans="1:5" ht="150" x14ac:dyDescent="0.25">
      <c r="A149" s="47" t="s">
        <v>132</v>
      </c>
      <c r="B149" s="44" t="s">
        <v>365</v>
      </c>
      <c r="C149" s="40">
        <v>4219000</v>
      </c>
      <c r="D149" s="40">
        <v>1034349.31</v>
      </c>
      <c r="E149" s="41">
        <f t="shared" si="4"/>
        <v>0.24516456743304102</v>
      </c>
    </row>
    <row r="150" spans="1:5" ht="187.5" x14ac:dyDescent="0.25">
      <c r="A150" s="47" t="s">
        <v>133</v>
      </c>
      <c r="B150" s="44" t="s">
        <v>366</v>
      </c>
      <c r="C150" s="40">
        <v>4219000</v>
      </c>
      <c r="D150" s="40">
        <v>1034349.31</v>
      </c>
      <c r="E150" s="41">
        <f t="shared" si="4"/>
        <v>0.24516456743304102</v>
      </c>
    </row>
    <row r="151" spans="1:5" ht="56.25" x14ac:dyDescent="0.25">
      <c r="A151" s="47" t="s">
        <v>134</v>
      </c>
      <c r="B151" s="44" t="s">
        <v>367</v>
      </c>
      <c r="C151" s="40">
        <v>1812000</v>
      </c>
      <c r="D151" s="40">
        <v>582583.91</v>
      </c>
      <c r="E151" s="41">
        <f t="shared" si="4"/>
        <v>0.3215142991169978</v>
      </c>
    </row>
    <row r="152" spans="1:5" ht="75" x14ac:dyDescent="0.25">
      <c r="A152" s="47" t="s">
        <v>135</v>
      </c>
      <c r="B152" s="44" t="s">
        <v>368</v>
      </c>
      <c r="C152" s="40">
        <v>864000</v>
      </c>
      <c r="D152" s="40">
        <v>340060.26</v>
      </c>
      <c r="E152" s="41">
        <f t="shared" si="4"/>
        <v>0.3935882638888889</v>
      </c>
    </row>
    <row r="153" spans="1:5" ht="75" x14ac:dyDescent="0.25">
      <c r="A153" s="47" t="s">
        <v>136</v>
      </c>
      <c r="B153" s="44" t="s">
        <v>369</v>
      </c>
      <c r="C153" s="40">
        <v>948000</v>
      </c>
      <c r="D153" s="40">
        <v>242523.65</v>
      </c>
      <c r="E153" s="41">
        <f t="shared" si="4"/>
        <v>0.25582663502109704</v>
      </c>
    </row>
    <row r="154" spans="1:5" ht="150" x14ac:dyDescent="0.25">
      <c r="A154" s="47" t="s">
        <v>137</v>
      </c>
      <c r="B154" s="44" t="s">
        <v>370</v>
      </c>
      <c r="C154" s="40">
        <v>843800</v>
      </c>
      <c r="D154" s="40">
        <v>77915.12</v>
      </c>
      <c r="E154" s="41">
        <f t="shared" si="4"/>
        <v>9.2338374022280151E-2</v>
      </c>
    </row>
    <row r="155" spans="1:5" ht="75" x14ac:dyDescent="0.25">
      <c r="A155" s="47" t="s">
        <v>138</v>
      </c>
      <c r="B155" s="44" t="s">
        <v>371</v>
      </c>
      <c r="C155" s="40">
        <v>609800</v>
      </c>
      <c r="D155" s="40">
        <v>68030.06</v>
      </c>
      <c r="E155" s="41">
        <f t="shared" si="4"/>
        <v>0.1115612659888488</v>
      </c>
    </row>
    <row r="156" spans="1:5" ht="93.75" x14ac:dyDescent="0.25">
      <c r="A156" s="47" t="s">
        <v>139</v>
      </c>
      <c r="B156" s="44" t="s">
        <v>372</v>
      </c>
      <c r="C156" s="40">
        <v>609800</v>
      </c>
      <c r="D156" s="40">
        <v>68030.06</v>
      </c>
      <c r="E156" s="41">
        <f t="shared" si="4"/>
        <v>0.1115612659888488</v>
      </c>
    </row>
    <row r="157" spans="1:5" ht="112.5" x14ac:dyDescent="0.25">
      <c r="A157" s="47" t="s">
        <v>394</v>
      </c>
      <c r="B157" s="44" t="s">
        <v>373</v>
      </c>
      <c r="C157" s="40">
        <v>234000</v>
      </c>
      <c r="D157" s="40">
        <v>9885.06</v>
      </c>
      <c r="E157" s="41">
        <f t="shared" si="4"/>
        <v>4.2243846153846153E-2</v>
      </c>
    </row>
    <row r="158" spans="1:5" ht="93.75" x14ac:dyDescent="0.25">
      <c r="A158" s="47" t="s">
        <v>395</v>
      </c>
      <c r="B158" s="44" t="s">
        <v>374</v>
      </c>
      <c r="C158" s="40">
        <v>234000</v>
      </c>
      <c r="D158" s="40">
        <v>9885.06</v>
      </c>
      <c r="E158" s="41">
        <f t="shared" si="4"/>
        <v>4.2243846153846153E-2</v>
      </c>
    </row>
    <row r="159" spans="1:5" ht="18.75" x14ac:dyDescent="0.25">
      <c r="A159" s="47" t="s">
        <v>140</v>
      </c>
      <c r="B159" s="44" t="s">
        <v>375</v>
      </c>
      <c r="C159" s="40">
        <v>1884000</v>
      </c>
      <c r="D159" s="40">
        <v>1492411.25</v>
      </c>
      <c r="E159" s="41">
        <f t="shared" si="4"/>
        <v>0.79215034501061576</v>
      </c>
    </row>
    <row r="160" spans="1:5" ht="112.5" x14ac:dyDescent="0.25">
      <c r="A160" s="47" t="s">
        <v>141</v>
      </c>
      <c r="B160" s="44" t="s">
        <v>376</v>
      </c>
      <c r="C160" s="40">
        <v>108600</v>
      </c>
      <c r="D160" s="40" t="s">
        <v>4</v>
      </c>
      <c r="E160" s="41" t="s">
        <v>4</v>
      </c>
    </row>
    <row r="161" spans="1:5" ht="75" x14ac:dyDescent="0.25">
      <c r="A161" s="47" t="s">
        <v>142</v>
      </c>
      <c r="B161" s="44" t="s">
        <v>377</v>
      </c>
      <c r="C161" s="40">
        <v>108600</v>
      </c>
      <c r="D161" s="40" t="s">
        <v>4</v>
      </c>
      <c r="E161" s="41" t="s">
        <v>4</v>
      </c>
    </row>
    <row r="162" spans="1:5" ht="37.5" x14ac:dyDescent="0.25">
      <c r="A162" s="47" t="s">
        <v>143</v>
      </c>
      <c r="B162" s="44" t="s">
        <v>378</v>
      </c>
      <c r="C162" s="40">
        <v>1035200</v>
      </c>
      <c r="D162" s="40">
        <v>499285.95</v>
      </c>
      <c r="E162" s="41">
        <f t="shared" si="4"/>
        <v>0.48230868431221019</v>
      </c>
    </row>
    <row r="163" spans="1:5" ht="187.5" x14ac:dyDescent="0.25">
      <c r="A163" s="47" t="s">
        <v>144</v>
      </c>
      <c r="B163" s="44" t="s">
        <v>379</v>
      </c>
      <c r="C163" s="40">
        <v>431500</v>
      </c>
      <c r="D163" s="40">
        <v>312929.27</v>
      </c>
      <c r="E163" s="41">
        <f t="shared" si="4"/>
        <v>0.72521267670915412</v>
      </c>
    </row>
    <row r="164" spans="1:5" ht="168.75" x14ac:dyDescent="0.25">
      <c r="A164" s="47" t="s">
        <v>145</v>
      </c>
      <c r="B164" s="44" t="s">
        <v>380</v>
      </c>
      <c r="C164" s="40">
        <v>603700</v>
      </c>
      <c r="D164" s="40">
        <v>186356.68</v>
      </c>
      <c r="E164" s="41">
        <f t="shared" si="4"/>
        <v>0.3086908729501408</v>
      </c>
    </row>
    <row r="165" spans="1:5" ht="56.25" x14ac:dyDescent="0.25">
      <c r="A165" s="47" t="s">
        <v>146</v>
      </c>
      <c r="B165" s="44" t="s">
        <v>381</v>
      </c>
      <c r="C165" s="40">
        <v>300000</v>
      </c>
      <c r="D165" s="40">
        <v>99529.29</v>
      </c>
      <c r="E165" s="41">
        <f t="shared" si="4"/>
        <v>0.33176429999999996</v>
      </c>
    </row>
    <row r="166" spans="1:5" ht="75" x14ac:dyDescent="0.25">
      <c r="A166" s="47" t="s">
        <v>147</v>
      </c>
      <c r="B166" s="44" t="s">
        <v>382</v>
      </c>
      <c r="C166" s="40">
        <v>300000</v>
      </c>
      <c r="D166" s="40">
        <v>99529.29</v>
      </c>
      <c r="E166" s="41">
        <f t="shared" si="4"/>
        <v>0.33176429999999996</v>
      </c>
    </row>
    <row r="167" spans="1:5" ht="93.75" x14ac:dyDescent="0.25">
      <c r="A167" s="47" t="s">
        <v>148</v>
      </c>
      <c r="B167" s="44" t="s">
        <v>383</v>
      </c>
      <c r="C167" s="40">
        <v>440200</v>
      </c>
      <c r="D167" s="40">
        <v>893596.01</v>
      </c>
      <c r="E167" s="41">
        <f t="shared" si="4"/>
        <v>2.0299773057701045</v>
      </c>
    </row>
    <row r="168" spans="1:5" s="11" customFormat="1" ht="75" x14ac:dyDescent="0.25">
      <c r="A168" s="47" t="s">
        <v>149</v>
      </c>
      <c r="B168" s="44" t="s">
        <v>384</v>
      </c>
      <c r="C168" s="40">
        <v>440200</v>
      </c>
      <c r="D168" s="40">
        <v>906916.12</v>
      </c>
      <c r="E168" s="41">
        <f t="shared" si="4"/>
        <v>2.0602365288505227</v>
      </c>
    </row>
    <row r="169" spans="1:5" ht="93.75" x14ac:dyDescent="0.25">
      <c r="A169" s="47" t="s">
        <v>150</v>
      </c>
      <c r="B169" s="44" t="s">
        <v>385</v>
      </c>
      <c r="C169" s="40" t="s">
        <v>4</v>
      </c>
      <c r="D169" s="40">
        <v>-13320.11</v>
      </c>
      <c r="E169" s="41" t="s">
        <v>4</v>
      </c>
    </row>
    <row r="170" spans="1:5" ht="18.75" x14ac:dyDescent="0.25">
      <c r="A170" s="47" t="s">
        <v>151</v>
      </c>
      <c r="B170" s="44" t="s">
        <v>386</v>
      </c>
      <c r="C170" s="40">
        <v>771100</v>
      </c>
      <c r="D170" s="40">
        <v>70493.31</v>
      </c>
      <c r="E170" s="41">
        <f t="shared" si="4"/>
        <v>9.1419154454675133E-2</v>
      </c>
    </row>
    <row r="171" spans="1:5" s="8" customFormat="1" ht="131.25" x14ac:dyDescent="0.25">
      <c r="A171" s="47" t="s">
        <v>152</v>
      </c>
      <c r="B171" s="44" t="s">
        <v>387</v>
      </c>
      <c r="C171" s="40">
        <v>312000</v>
      </c>
      <c r="D171" s="40" t="s">
        <v>4</v>
      </c>
      <c r="E171" s="41" t="s">
        <v>4</v>
      </c>
    </row>
    <row r="172" spans="1:5" s="11" customFormat="1" ht="37.5" x14ac:dyDescent="0.25">
      <c r="A172" s="47" t="s">
        <v>153</v>
      </c>
      <c r="B172" s="44" t="s">
        <v>388</v>
      </c>
      <c r="C172" s="40">
        <v>459100</v>
      </c>
      <c r="D172" s="40">
        <v>70493.31</v>
      </c>
      <c r="E172" s="41">
        <f t="shared" si="4"/>
        <v>0.15354674362883902</v>
      </c>
    </row>
    <row r="173" spans="1:5" ht="75" x14ac:dyDescent="0.25">
      <c r="A173" s="47" t="s">
        <v>154</v>
      </c>
      <c r="B173" s="44" t="s">
        <v>389</v>
      </c>
      <c r="C173" s="40">
        <v>459100</v>
      </c>
      <c r="D173" s="40">
        <v>70493.31</v>
      </c>
      <c r="E173" s="41">
        <f t="shared" si="4"/>
        <v>0.15354674362883902</v>
      </c>
    </row>
    <row r="174" spans="1:5" ht="19.5" x14ac:dyDescent="0.25">
      <c r="A174" s="46" t="s">
        <v>155</v>
      </c>
      <c r="B174" s="43" t="s">
        <v>396</v>
      </c>
      <c r="C174" s="38">
        <v>-42880.58</v>
      </c>
      <c r="D174" s="38">
        <v>127876.67</v>
      </c>
      <c r="E174" s="39">
        <f t="shared" si="4"/>
        <v>-2.9821581237940342</v>
      </c>
    </row>
    <row r="175" spans="1:5" ht="18.75" x14ac:dyDescent="0.25">
      <c r="A175" s="47" t="s">
        <v>156</v>
      </c>
      <c r="B175" s="44" t="s">
        <v>397</v>
      </c>
      <c r="C175" s="40" t="s">
        <v>4</v>
      </c>
      <c r="D175" s="40">
        <v>128751.71</v>
      </c>
      <c r="E175" s="41" t="s">
        <v>4</v>
      </c>
    </row>
    <row r="176" spans="1:5" ht="37.5" x14ac:dyDescent="0.25">
      <c r="A176" s="47" t="s">
        <v>157</v>
      </c>
      <c r="B176" s="44" t="s">
        <v>398</v>
      </c>
      <c r="C176" s="40" t="s">
        <v>4</v>
      </c>
      <c r="D176" s="40">
        <v>128751.71</v>
      </c>
      <c r="E176" s="41" t="s">
        <v>4</v>
      </c>
    </row>
    <row r="177" spans="1:5" ht="18.75" x14ac:dyDescent="0.25">
      <c r="A177" s="47" t="s">
        <v>401</v>
      </c>
      <c r="B177" s="44" t="s">
        <v>399</v>
      </c>
      <c r="C177" s="40">
        <v>-42880.58</v>
      </c>
      <c r="D177" s="40">
        <v>-875.04</v>
      </c>
      <c r="E177" s="41">
        <f t="shared" si="4"/>
        <v>2.0406440397961034E-2</v>
      </c>
    </row>
    <row r="178" spans="1:5" ht="37.5" x14ac:dyDescent="0.25">
      <c r="A178" s="47" t="s">
        <v>402</v>
      </c>
      <c r="B178" s="44" t="s">
        <v>400</v>
      </c>
      <c r="C178" s="40">
        <v>-42880.58</v>
      </c>
      <c r="D178" s="40">
        <v>-875.04</v>
      </c>
      <c r="E178" s="41">
        <f t="shared" si="4"/>
        <v>2.0406440397961034E-2</v>
      </c>
    </row>
    <row r="179" spans="1:5" ht="18.75" x14ac:dyDescent="0.25">
      <c r="A179" s="45" t="s">
        <v>158</v>
      </c>
      <c r="B179" s="42" t="s">
        <v>403</v>
      </c>
      <c r="C179" s="36">
        <v>12415022893.219999</v>
      </c>
      <c r="D179" s="36">
        <v>1495630777.8499999</v>
      </c>
      <c r="E179" s="37">
        <f t="shared" si="4"/>
        <v>0.12046943374279098</v>
      </c>
    </row>
    <row r="180" spans="1:5" ht="58.5" x14ac:dyDescent="0.25">
      <c r="A180" s="46" t="s">
        <v>159</v>
      </c>
      <c r="B180" s="43" t="s">
        <v>404</v>
      </c>
      <c r="C180" s="38">
        <v>12437459853.76</v>
      </c>
      <c r="D180" s="38">
        <v>1518067738.3800001</v>
      </c>
      <c r="E180" s="39">
        <f t="shared" si="4"/>
        <v>0.1220560915355292</v>
      </c>
    </row>
    <row r="181" spans="1:5" ht="39" x14ac:dyDescent="0.25">
      <c r="A181" s="46" t="s">
        <v>160</v>
      </c>
      <c r="B181" s="43" t="s">
        <v>405</v>
      </c>
      <c r="C181" s="38">
        <v>1223103000</v>
      </c>
      <c r="D181" s="38">
        <v>274288251</v>
      </c>
      <c r="E181" s="39">
        <f t="shared" si="4"/>
        <v>0.22425605284264694</v>
      </c>
    </row>
    <row r="182" spans="1:5" ht="18.75" x14ac:dyDescent="0.25">
      <c r="A182" s="47" t="s">
        <v>161</v>
      </c>
      <c r="B182" s="44" t="s">
        <v>406</v>
      </c>
      <c r="C182" s="40">
        <v>917355000</v>
      </c>
      <c r="D182" s="40">
        <v>229338750</v>
      </c>
      <c r="E182" s="41">
        <f t="shared" si="4"/>
        <v>0.25</v>
      </c>
    </row>
    <row r="183" spans="1:5" ht="56.25" x14ac:dyDescent="0.25">
      <c r="A183" s="47" t="s">
        <v>162</v>
      </c>
      <c r="B183" s="44" t="s">
        <v>407</v>
      </c>
      <c r="C183" s="40">
        <v>917355000</v>
      </c>
      <c r="D183" s="40">
        <v>229338750</v>
      </c>
      <c r="E183" s="41">
        <f t="shared" si="4"/>
        <v>0.25</v>
      </c>
    </row>
    <row r="184" spans="1:5" ht="37.5" x14ac:dyDescent="0.25">
      <c r="A184" s="47" t="s">
        <v>163</v>
      </c>
      <c r="B184" s="44" t="s">
        <v>408</v>
      </c>
      <c r="C184" s="40">
        <v>305748000</v>
      </c>
      <c r="D184" s="40">
        <v>44949501</v>
      </c>
      <c r="E184" s="41">
        <f t="shared" si="4"/>
        <v>0.14701486518309195</v>
      </c>
    </row>
    <row r="185" spans="1:5" ht="37.5" x14ac:dyDescent="0.25">
      <c r="A185" s="47" t="s">
        <v>164</v>
      </c>
      <c r="B185" s="44" t="s">
        <v>409</v>
      </c>
      <c r="C185" s="40">
        <v>305748000</v>
      </c>
      <c r="D185" s="40">
        <v>44949501</v>
      </c>
      <c r="E185" s="41">
        <f t="shared" si="4"/>
        <v>0.14701486518309195</v>
      </c>
    </row>
    <row r="186" spans="1:5" ht="39" x14ac:dyDescent="0.25">
      <c r="A186" s="46" t="s">
        <v>165</v>
      </c>
      <c r="B186" s="43" t="s">
        <v>410</v>
      </c>
      <c r="C186" s="38">
        <v>6495262920.54</v>
      </c>
      <c r="D186" s="38">
        <v>374653914.67000002</v>
      </c>
      <c r="E186" s="39">
        <f t="shared" si="4"/>
        <v>5.7681100711909628E-2</v>
      </c>
    </row>
    <row r="187" spans="1:5" ht="37.5" x14ac:dyDescent="0.25">
      <c r="A187" s="47" t="s">
        <v>166</v>
      </c>
      <c r="B187" s="44" t="s">
        <v>411</v>
      </c>
      <c r="C187" s="40">
        <v>1421670715.3499999</v>
      </c>
      <c r="D187" s="40">
        <v>11859342.140000001</v>
      </c>
      <c r="E187" s="41">
        <f t="shared" si="4"/>
        <v>8.3418347244216522E-3</v>
      </c>
    </row>
    <row r="188" spans="1:5" ht="56.25" x14ac:dyDescent="0.25">
      <c r="A188" s="47" t="s">
        <v>167</v>
      </c>
      <c r="B188" s="44" t="s">
        <v>412</v>
      </c>
      <c r="C188" s="40">
        <v>1421670715.3499999</v>
      </c>
      <c r="D188" s="40">
        <v>11859342.140000001</v>
      </c>
      <c r="E188" s="41">
        <f t="shared" si="4"/>
        <v>8.3418347244216522E-3</v>
      </c>
    </row>
    <row r="189" spans="1:5" ht="112.5" x14ac:dyDescent="0.25">
      <c r="A189" s="47" t="s">
        <v>168</v>
      </c>
      <c r="B189" s="44" t="s">
        <v>413</v>
      </c>
      <c r="C189" s="40">
        <v>1873040743.78</v>
      </c>
      <c r="D189" s="40">
        <v>95622611.879999995</v>
      </c>
      <c r="E189" s="41">
        <f t="shared" si="4"/>
        <v>5.1052072517666199E-2</v>
      </c>
    </row>
    <row r="190" spans="1:5" ht="112.5" x14ac:dyDescent="0.25">
      <c r="A190" s="47" t="s">
        <v>169</v>
      </c>
      <c r="B190" s="44" t="s">
        <v>414</v>
      </c>
      <c r="C190" s="40">
        <v>1873040743.78</v>
      </c>
      <c r="D190" s="40">
        <v>95622611.879999995</v>
      </c>
      <c r="E190" s="41">
        <f t="shared" si="4"/>
        <v>5.1052072517666199E-2</v>
      </c>
    </row>
    <row r="191" spans="1:5" ht="150" x14ac:dyDescent="0.25">
      <c r="A191" s="47" t="s">
        <v>170</v>
      </c>
      <c r="B191" s="44" t="s">
        <v>415</v>
      </c>
      <c r="C191" s="40">
        <v>444709634.81</v>
      </c>
      <c r="D191" s="40">
        <v>5213119.55</v>
      </c>
      <c r="E191" s="41">
        <f t="shared" si="4"/>
        <v>1.17225244112988E-2</v>
      </c>
    </row>
    <row r="192" spans="1:5" ht="150" x14ac:dyDescent="0.25">
      <c r="A192" s="47" t="s">
        <v>171</v>
      </c>
      <c r="B192" s="44" t="s">
        <v>416</v>
      </c>
      <c r="C192" s="40">
        <v>444709634.81</v>
      </c>
      <c r="D192" s="40">
        <v>5213119.55</v>
      </c>
      <c r="E192" s="41">
        <f t="shared" si="4"/>
        <v>1.17225244112988E-2</v>
      </c>
    </row>
    <row r="193" spans="1:5" ht="112.5" x14ac:dyDescent="0.25">
      <c r="A193" s="47" t="s">
        <v>172</v>
      </c>
      <c r="B193" s="44" t="s">
        <v>417</v>
      </c>
      <c r="C193" s="40">
        <v>4492016.49</v>
      </c>
      <c r="D193" s="40">
        <v>52657.78</v>
      </c>
      <c r="E193" s="41">
        <f t="shared" si="4"/>
        <v>1.1722525978527741E-2</v>
      </c>
    </row>
    <row r="194" spans="1:5" ht="112.5" x14ac:dyDescent="0.25">
      <c r="A194" s="47" t="s">
        <v>173</v>
      </c>
      <c r="B194" s="44" t="s">
        <v>418</v>
      </c>
      <c r="C194" s="40">
        <v>4492016.49</v>
      </c>
      <c r="D194" s="40">
        <v>52657.78</v>
      </c>
      <c r="E194" s="41">
        <f t="shared" si="4"/>
        <v>1.1722525978527741E-2</v>
      </c>
    </row>
    <row r="195" spans="1:5" ht="56.25" x14ac:dyDescent="0.25">
      <c r="A195" s="47" t="s">
        <v>441</v>
      </c>
      <c r="B195" s="44" t="s">
        <v>419</v>
      </c>
      <c r="C195" s="40">
        <v>284511681.72000003</v>
      </c>
      <c r="D195" s="40" t="s">
        <v>4</v>
      </c>
      <c r="E195" s="41" t="s">
        <v>4</v>
      </c>
    </row>
    <row r="196" spans="1:5" ht="56.25" x14ac:dyDescent="0.25">
      <c r="A196" s="47" t="s">
        <v>442</v>
      </c>
      <c r="B196" s="44" t="s">
        <v>420</v>
      </c>
      <c r="C196" s="40">
        <v>284511681.72000003</v>
      </c>
      <c r="D196" s="40" t="s">
        <v>4</v>
      </c>
      <c r="E196" s="41" t="s">
        <v>4</v>
      </c>
    </row>
    <row r="197" spans="1:5" ht="56.25" x14ac:dyDescent="0.25">
      <c r="A197" s="47" t="s">
        <v>443</v>
      </c>
      <c r="B197" s="44" t="s">
        <v>421</v>
      </c>
      <c r="C197" s="40">
        <v>1797544.44</v>
      </c>
      <c r="D197" s="40" t="s">
        <v>4</v>
      </c>
      <c r="E197" s="41" t="s">
        <v>4</v>
      </c>
    </row>
    <row r="198" spans="1:5" ht="56.25" x14ac:dyDescent="0.25">
      <c r="A198" s="47" t="s">
        <v>444</v>
      </c>
      <c r="B198" s="44" t="s">
        <v>422</v>
      </c>
      <c r="C198" s="40">
        <v>1797544.44</v>
      </c>
      <c r="D198" s="40" t="s">
        <v>4</v>
      </c>
      <c r="E198" s="41" t="s">
        <v>4</v>
      </c>
    </row>
    <row r="199" spans="1:5" ht="56.25" x14ac:dyDescent="0.25">
      <c r="A199" s="47" t="s">
        <v>445</v>
      </c>
      <c r="B199" s="44" t="s">
        <v>423</v>
      </c>
      <c r="C199" s="40">
        <v>6685758</v>
      </c>
      <c r="D199" s="40" t="s">
        <v>4</v>
      </c>
      <c r="E199" s="41" t="s">
        <v>4</v>
      </c>
    </row>
    <row r="200" spans="1:5" ht="56.25" x14ac:dyDescent="0.25">
      <c r="A200" s="47" t="s">
        <v>446</v>
      </c>
      <c r="B200" s="44" t="s">
        <v>424</v>
      </c>
      <c r="C200" s="40">
        <v>6685758</v>
      </c>
      <c r="D200" s="40" t="s">
        <v>4</v>
      </c>
      <c r="E200" s="41" t="s">
        <v>4</v>
      </c>
    </row>
    <row r="201" spans="1:5" ht="37.5" x14ac:dyDescent="0.25">
      <c r="A201" s="47" t="s">
        <v>174</v>
      </c>
      <c r="B201" s="44" t="s">
        <v>425</v>
      </c>
      <c r="C201" s="40">
        <v>24933487.5</v>
      </c>
      <c r="D201" s="40" t="s">
        <v>4</v>
      </c>
      <c r="E201" s="41" t="s">
        <v>4</v>
      </c>
    </row>
    <row r="202" spans="1:5" ht="56.25" x14ac:dyDescent="0.25">
      <c r="A202" s="47" t="s">
        <v>175</v>
      </c>
      <c r="B202" s="44" t="s">
        <v>426</v>
      </c>
      <c r="C202" s="40">
        <v>24933487.5</v>
      </c>
      <c r="D202" s="40" t="s">
        <v>4</v>
      </c>
      <c r="E202" s="41" t="s">
        <v>4</v>
      </c>
    </row>
    <row r="203" spans="1:5" ht="75" x14ac:dyDescent="0.25">
      <c r="A203" s="47" t="s">
        <v>176</v>
      </c>
      <c r="B203" s="44" t="s">
        <v>427</v>
      </c>
      <c r="C203" s="40">
        <v>258590724</v>
      </c>
      <c r="D203" s="40">
        <v>53269369.140000001</v>
      </c>
      <c r="E203" s="41">
        <f t="shared" si="4"/>
        <v>0.20599876250781524</v>
      </c>
    </row>
    <row r="204" spans="1:5" ht="75" x14ac:dyDescent="0.25">
      <c r="A204" s="47" t="s">
        <v>177</v>
      </c>
      <c r="B204" s="44" t="s">
        <v>428</v>
      </c>
      <c r="C204" s="40">
        <v>258590724</v>
      </c>
      <c r="D204" s="40">
        <v>53269369.140000001</v>
      </c>
      <c r="E204" s="41">
        <f t="shared" si="4"/>
        <v>0.20599876250781524</v>
      </c>
    </row>
    <row r="205" spans="1:5" ht="37.5" x14ac:dyDescent="0.25">
      <c r="A205" s="47" t="s">
        <v>178</v>
      </c>
      <c r="B205" s="44" t="s">
        <v>429</v>
      </c>
      <c r="C205" s="40">
        <v>10005567.93</v>
      </c>
      <c r="D205" s="40">
        <v>7659696.96</v>
      </c>
      <c r="E205" s="41">
        <f t="shared" si="4"/>
        <v>0.76554344676764396</v>
      </c>
    </row>
    <row r="206" spans="1:5" ht="37.5" x14ac:dyDescent="0.25">
      <c r="A206" s="47" t="s">
        <v>179</v>
      </c>
      <c r="B206" s="44" t="s">
        <v>430</v>
      </c>
      <c r="C206" s="40">
        <v>10005567.93</v>
      </c>
      <c r="D206" s="40">
        <v>7659696.96</v>
      </c>
      <c r="E206" s="41">
        <f t="shared" si="4"/>
        <v>0.76554344676764396</v>
      </c>
    </row>
    <row r="207" spans="1:5" ht="18.75" x14ac:dyDescent="0.25">
      <c r="A207" s="47" t="s">
        <v>180</v>
      </c>
      <c r="B207" s="44" t="s">
        <v>431</v>
      </c>
      <c r="C207" s="40">
        <v>1276916</v>
      </c>
      <c r="D207" s="40" t="s">
        <v>4</v>
      </c>
      <c r="E207" s="41" t="s">
        <v>4</v>
      </c>
    </row>
    <row r="208" spans="1:5" ht="37.5" x14ac:dyDescent="0.25">
      <c r="A208" s="47" t="s">
        <v>181</v>
      </c>
      <c r="B208" s="44" t="s">
        <v>432</v>
      </c>
      <c r="C208" s="40">
        <v>1276916</v>
      </c>
      <c r="D208" s="40" t="s">
        <v>4</v>
      </c>
      <c r="E208" s="41" t="s">
        <v>4</v>
      </c>
    </row>
    <row r="209" spans="1:5" ht="56.25" x14ac:dyDescent="0.25">
      <c r="A209" s="47" t="s">
        <v>182</v>
      </c>
      <c r="B209" s="44" t="s">
        <v>433</v>
      </c>
      <c r="C209" s="40">
        <v>748451952.94000006</v>
      </c>
      <c r="D209" s="40">
        <v>200660368.22999999</v>
      </c>
      <c r="E209" s="41">
        <f t="shared" ref="E209:E216" si="5">D209/C209</f>
        <v>0.26810053396451755</v>
      </c>
    </row>
    <row r="210" spans="1:5" ht="56.25" x14ac:dyDescent="0.25">
      <c r="A210" s="47" t="s">
        <v>183</v>
      </c>
      <c r="B210" s="44" t="s">
        <v>434</v>
      </c>
      <c r="C210" s="40">
        <v>748451952.94000006</v>
      </c>
      <c r="D210" s="40">
        <v>200660368.22999999</v>
      </c>
      <c r="E210" s="41">
        <f t="shared" si="5"/>
        <v>0.26810053396451755</v>
      </c>
    </row>
    <row r="211" spans="1:5" ht="37.5" x14ac:dyDescent="0.25">
      <c r="A211" s="47" t="s">
        <v>184</v>
      </c>
      <c r="B211" s="44" t="s">
        <v>435</v>
      </c>
      <c r="C211" s="40">
        <v>146196707.25999999</v>
      </c>
      <c r="D211" s="40" t="s">
        <v>4</v>
      </c>
      <c r="E211" s="41" t="s">
        <v>4</v>
      </c>
    </row>
    <row r="212" spans="1:5" ht="37.5" x14ac:dyDescent="0.25">
      <c r="A212" s="47" t="s">
        <v>185</v>
      </c>
      <c r="B212" s="44" t="s">
        <v>436</v>
      </c>
      <c r="C212" s="40">
        <v>146196707.25999999</v>
      </c>
      <c r="D212" s="40" t="s">
        <v>4</v>
      </c>
      <c r="E212" s="41" t="s">
        <v>4</v>
      </c>
    </row>
    <row r="213" spans="1:5" ht="37.5" x14ac:dyDescent="0.25">
      <c r="A213" s="47" t="s">
        <v>447</v>
      </c>
      <c r="B213" s="44" t="s">
        <v>437</v>
      </c>
      <c r="C213" s="40">
        <v>232185106.40000001</v>
      </c>
      <c r="D213" s="40" t="s">
        <v>4</v>
      </c>
      <c r="E213" s="41" t="s">
        <v>4</v>
      </c>
    </row>
    <row r="214" spans="1:5" ht="37.5" x14ac:dyDescent="0.25">
      <c r="A214" s="47" t="s">
        <v>448</v>
      </c>
      <c r="B214" s="44" t="s">
        <v>438</v>
      </c>
      <c r="C214" s="40">
        <v>232185106.40000001</v>
      </c>
      <c r="D214" s="40" t="s">
        <v>4</v>
      </c>
      <c r="E214" s="41" t="s">
        <v>4</v>
      </c>
    </row>
    <row r="215" spans="1:5" ht="18.75" x14ac:dyDescent="0.25">
      <c r="A215" s="47" t="s">
        <v>186</v>
      </c>
      <c r="B215" s="44" t="s">
        <v>439</v>
      </c>
      <c r="C215" s="40">
        <v>1036714363.92</v>
      </c>
      <c r="D215" s="40">
        <v>316748.99</v>
      </c>
      <c r="E215" s="41">
        <f t="shared" si="5"/>
        <v>3.0553159194430005E-4</v>
      </c>
    </row>
    <row r="216" spans="1:5" ht="18.75" x14ac:dyDescent="0.25">
      <c r="A216" s="47" t="s">
        <v>187</v>
      </c>
      <c r="B216" s="44" t="s">
        <v>440</v>
      </c>
      <c r="C216" s="40">
        <v>1036714363.92</v>
      </c>
      <c r="D216" s="40">
        <v>316748.99</v>
      </c>
      <c r="E216" s="41">
        <f t="shared" si="5"/>
        <v>3.0553159194430005E-4</v>
      </c>
    </row>
    <row r="217" spans="1:5" s="11" customFormat="1" ht="39" x14ac:dyDescent="0.25">
      <c r="A217" s="46" t="s">
        <v>188</v>
      </c>
      <c r="B217" s="43" t="s">
        <v>449</v>
      </c>
      <c r="C217" s="38">
        <v>3864628019</v>
      </c>
      <c r="D217" s="38">
        <v>773311052.82000005</v>
      </c>
      <c r="E217" s="39">
        <f t="shared" ref="E217:E247" si="6">D217/C217</f>
        <v>0.20009973767671949</v>
      </c>
    </row>
    <row r="218" spans="1:5" ht="37.5" x14ac:dyDescent="0.25">
      <c r="A218" s="47" t="s">
        <v>189</v>
      </c>
      <c r="B218" s="44" t="s">
        <v>450</v>
      </c>
      <c r="C218" s="40">
        <v>3729907702</v>
      </c>
      <c r="D218" s="40">
        <v>759015201.40999997</v>
      </c>
      <c r="E218" s="41">
        <f t="shared" si="6"/>
        <v>0.20349436555843226</v>
      </c>
    </row>
    <row r="219" spans="1:5" ht="37.5" x14ac:dyDescent="0.25">
      <c r="A219" s="47" t="s">
        <v>190</v>
      </c>
      <c r="B219" s="44" t="s">
        <v>451</v>
      </c>
      <c r="C219" s="40">
        <v>3729907702</v>
      </c>
      <c r="D219" s="40">
        <v>759015201.40999997</v>
      </c>
      <c r="E219" s="41">
        <f t="shared" si="6"/>
        <v>0.20349436555843226</v>
      </c>
    </row>
    <row r="220" spans="1:5" ht="93.75" x14ac:dyDescent="0.25">
      <c r="A220" s="47" t="s">
        <v>191</v>
      </c>
      <c r="B220" s="44" t="s">
        <v>452</v>
      </c>
      <c r="C220" s="40">
        <v>77561138</v>
      </c>
      <c r="D220" s="40">
        <v>13817717.41</v>
      </c>
      <c r="E220" s="41">
        <f t="shared" si="6"/>
        <v>0.17815258731763323</v>
      </c>
    </row>
    <row r="221" spans="1:5" ht="93.75" x14ac:dyDescent="0.25">
      <c r="A221" s="47" t="s">
        <v>192</v>
      </c>
      <c r="B221" s="44" t="s">
        <v>453</v>
      </c>
      <c r="C221" s="40">
        <v>77561138</v>
      </c>
      <c r="D221" s="40">
        <v>13817717.41</v>
      </c>
      <c r="E221" s="41">
        <f t="shared" si="6"/>
        <v>0.17815258731763323</v>
      </c>
    </row>
    <row r="222" spans="1:5" ht="75" x14ac:dyDescent="0.25">
      <c r="A222" s="47" t="s">
        <v>193</v>
      </c>
      <c r="B222" s="44" t="s">
        <v>454</v>
      </c>
      <c r="C222" s="40">
        <v>51900420</v>
      </c>
      <c r="D222" s="40" t="s">
        <v>4</v>
      </c>
      <c r="E222" s="40" t="s">
        <v>4</v>
      </c>
    </row>
    <row r="223" spans="1:5" ht="75" x14ac:dyDescent="0.25">
      <c r="A223" s="47" t="s">
        <v>194</v>
      </c>
      <c r="B223" s="44" t="s">
        <v>455</v>
      </c>
      <c r="C223" s="40">
        <v>51900420</v>
      </c>
      <c r="D223" s="40" t="s">
        <v>4</v>
      </c>
      <c r="E223" s="40" t="s">
        <v>4</v>
      </c>
    </row>
    <row r="224" spans="1:5" ht="75" x14ac:dyDescent="0.25">
      <c r="A224" s="47" t="s">
        <v>195</v>
      </c>
      <c r="B224" s="44" t="s">
        <v>456</v>
      </c>
      <c r="C224" s="40">
        <v>979559</v>
      </c>
      <c r="D224" s="40">
        <v>478134</v>
      </c>
      <c r="E224" s="41">
        <f t="shared" si="6"/>
        <v>0.48811148690380057</v>
      </c>
    </row>
    <row r="225" spans="1:5" ht="75" x14ac:dyDescent="0.25">
      <c r="A225" s="47" t="s">
        <v>196</v>
      </c>
      <c r="B225" s="44" t="s">
        <v>457</v>
      </c>
      <c r="C225" s="40">
        <v>979559</v>
      </c>
      <c r="D225" s="40">
        <v>478134</v>
      </c>
      <c r="E225" s="41">
        <f t="shared" si="6"/>
        <v>0.48811148690380057</v>
      </c>
    </row>
    <row r="226" spans="1:5" ht="56.25" x14ac:dyDescent="0.25">
      <c r="A226" s="47" t="s">
        <v>460</v>
      </c>
      <c r="B226" s="44" t="s">
        <v>458</v>
      </c>
      <c r="C226" s="40">
        <v>4279200</v>
      </c>
      <c r="D226" s="40" t="s">
        <v>4</v>
      </c>
      <c r="E226" s="40" t="s">
        <v>4</v>
      </c>
    </row>
    <row r="227" spans="1:5" ht="56.25" x14ac:dyDescent="0.25">
      <c r="A227" s="47" t="s">
        <v>461</v>
      </c>
      <c r="B227" s="44" t="s">
        <v>459</v>
      </c>
      <c r="C227" s="40">
        <v>4279200</v>
      </c>
      <c r="D227" s="40" t="s">
        <v>4</v>
      </c>
      <c r="E227" s="40" t="s">
        <v>4</v>
      </c>
    </row>
    <row r="228" spans="1:5" s="11" customFormat="1" ht="19.5" x14ac:dyDescent="0.25">
      <c r="A228" s="46" t="s">
        <v>197</v>
      </c>
      <c r="B228" s="43" t="s">
        <v>462</v>
      </c>
      <c r="C228" s="38">
        <v>854465914.22000003</v>
      </c>
      <c r="D228" s="38">
        <v>95814519.890000001</v>
      </c>
      <c r="E228" s="39">
        <f t="shared" si="6"/>
        <v>0.1121338116541072</v>
      </c>
    </row>
    <row r="229" spans="1:5" ht="75" x14ac:dyDescent="0.25">
      <c r="A229" s="47" t="s">
        <v>198</v>
      </c>
      <c r="B229" s="44" t="s">
        <v>463</v>
      </c>
      <c r="C229" s="40">
        <v>161005320</v>
      </c>
      <c r="D229" s="40">
        <v>26185989.09</v>
      </c>
      <c r="E229" s="41">
        <f t="shared" si="6"/>
        <v>0.16264052076043201</v>
      </c>
    </row>
    <row r="230" spans="1:5" ht="93.75" x14ac:dyDescent="0.25">
      <c r="A230" s="47" t="s">
        <v>199</v>
      </c>
      <c r="B230" s="44" t="s">
        <v>464</v>
      </c>
      <c r="C230" s="40">
        <v>161005320</v>
      </c>
      <c r="D230" s="40">
        <v>26185989.09</v>
      </c>
      <c r="E230" s="41">
        <f t="shared" si="6"/>
        <v>0.16264052076043201</v>
      </c>
    </row>
    <row r="231" spans="1:5" ht="37.5" x14ac:dyDescent="0.25">
      <c r="A231" s="47" t="s">
        <v>469</v>
      </c>
      <c r="B231" s="44" t="s">
        <v>465</v>
      </c>
      <c r="C231" s="40">
        <v>683460594.22000003</v>
      </c>
      <c r="D231" s="40">
        <v>69628530.799999997</v>
      </c>
      <c r="E231" s="41">
        <f t="shared" si="6"/>
        <v>0.10187643792318944</v>
      </c>
    </row>
    <row r="232" spans="1:5" ht="56.25" x14ac:dyDescent="0.25">
      <c r="A232" s="47" t="s">
        <v>470</v>
      </c>
      <c r="B232" s="44" t="s">
        <v>466</v>
      </c>
      <c r="C232" s="40">
        <v>683460594.22000003</v>
      </c>
      <c r="D232" s="40">
        <v>69628530.799999997</v>
      </c>
      <c r="E232" s="41">
        <f t="shared" si="6"/>
        <v>0.10187643792318944</v>
      </c>
    </row>
    <row r="233" spans="1:5" ht="37.5" x14ac:dyDescent="0.25">
      <c r="A233" s="47" t="s">
        <v>200</v>
      </c>
      <c r="B233" s="44" t="s">
        <v>467</v>
      </c>
      <c r="C233" s="40">
        <v>10000000</v>
      </c>
      <c r="D233" s="40" t="s">
        <v>4</v>
      </c>
      <c r="E233" s="40" t="s">
        <v>4</v>
      </c>
    </row>
    <row r="234" spans="1:5" ht="56.25" x14ac:dyDescent="0.25">
      <c r="A234" s="47" t="s">
        <v>201</v>
      </c>
      <c r="B234" s="44" t="s">
        <v>468</v>
      </c>
      <c r="C234" s="40">
        <v>10000000</v>
      </c>
      <c r="D234" s="40" t="s">
        <v>4</v>
      </c>
      <c r="E234" s="40" t="s">
        <v>4</v>
      </c>
    </row>
    <row r="235" spans="1:5" s="11" customFormat="1" ht="19.5" x14ac:dyDescent="0.25">
      <c r="A235" s="46" t="s">
        <v>202</v>
      </c>
      <c r="B235" s="43" t="s">
        <v>471</v>
      </c>
      <c r="C235" s="38">
        <v>1139997.8700000001</v>
      </c>
      <c r="D235" s="38">
        <v>1139997.8700000001</v>
      </c>
      <c r="E235" s="39">
        <f t="shared" si="6"/>
        <v>1</v>
      </c>
    </row>
    <row r="236" spans="1:5" ht="37.5" x14ac:dyDescent="0.25">
      <c r="A236" s="47" t="s">
        <v>203</v>
      </c>
      <c r="B236" s="44" t="s">
        <v>472</v>
      </c>
      <c r="C236" s="40">
        <v>1139997.8700000001</v>
      </c>
      <c r="D236" s="40">
        <v>1139997.8700000001</v>
      </c>
      <c r="E236" s="41">
        <f t="shared" si="6"/>
        <v>1</v>
      </c>
    </row>
    <row r="237" spans="1:5" ht="37.5" x14ac:dyDescent="0.25">
      <c r="A237" s="47" t="s">
        <v>204</v>
      </c>
      <c r="B237" s="44" t="s">
        <v>472</v>
      </c>
      <c r="C237" s="40">
        <v>1139997.8700000001</v>
      </c>
      <c r="D237" s="40">
        <v>1139997.8700000001</v>
      </c>
      <c r="E237" s="41">
        <f t="shared" si="6"/>
        <v>1</v>
      </c>
    </row>
    <row r="238" spans="1:5" s="11" customFormat="1" ht="97.5" x14ac:dyDescent="0.25">
      <c r="A238" s="46" t="s">
        <v>478</v>
      </c>
      <c r="B238" s="43" t="s">
        <v>473</v>
      </c>
      <c r="C238" s="38" t="s">
        <v>4</v>
      </c>
      <c r="D238" s="38">
        <v>0.01</v>
      </c>
      <c r="E238" s="41" t="s">
        <v>4</v>
      </c>
    </row>
    <row r="239" spans="1:5" s="8" customFormat="1" ht="112.5" x14ac:dyDescent="0.25">
      <c r="A239" s="47" t="s">
        <v>479</v>
      </c>
      <c r="B239" s="44" t="s">
        <v>474</v>
      </c>
      <c r="C239" s="36" t="s">
        <v>4</v>
      </c>
      <c r="D239" s="40">
        <v>0.01</v>
      </c>
      <c r="E239" s="41" t="s">
        <v>4</v>
      </c>
    </row>
    <row r="240" spans="1:5" s="8" customFormat="1" ht="93.75" x14ac:dyDescent="0.25">
      <c r="A240" s="47" t="s">
        <v>480</v>
      </c>
      <c r="B240" s="44" t="s">
        <v>475</v>
      </c>
      <c r="C240" s="36" t="s">
        <v>4</v>
      </c>
      <c r="D240" s="40">
        <v>0.01</v>
      </c>
      <c r="E240" s="41" t="s">
        <v>4</v>
      </c>
    </row>
    <row r="241" spans="1:8" ht="37.5" x14ac:dyDescent="0.25">
      <c r="A241" s="47" t="s">
        <v>481</v>
      </c>
      <c r="B241" s="44" t="s">
        <v>476</v>
      </c>
      <c r="C241" s="40" t="s">
        <v>4</v>
      </c>
      <c r="D241" s="40">
        <v>0.01</v>
      </c>
      <c r="E241" s="41" t="s">
        <v>4</v>
      </c>
    </row>
    <row r="242" spans="1:8" ht="37.5" x14ac:dyDescent="0.25">
      <c r="A242" s="47" t="s">
        <v>482</v>
      </c>
      <c r="B242" s="44" t="s">
        <v>477</v>
      </c>
      <c r="C242" s="40" t="s">
        <v>4</v>
      </c>
      <c r="D242" s="40">
        <v>0.01</v>
      </c>
      <c r="E242" s="41" t="s">
        <v>4</v>
      </c>
    </row>
    <row r="243" spans="1:8" s="11" customFormat="1" ht="58.5" x14ac:dyDescent="0.25">
      <c r="A243" s="46" t="s">
        <v>205</v>
      </c>
      <c r="B243" s="43" t="s">
        <v>483</v>
      </c>
      <c r="C243" s="38">
        <v>-23576958.41</v>
      </c>
      <c r="D243" s="38">
        <v>-23576958.41</v>
      </c>
      <c r="E243" s="39">
        <f t="shared" si="6"/>
        <v>1</v>
      </c>
    </row>
    <row r="244" spans="1:8" ht="56.25" x14ac:dyDescent="0.25">
      <c r="A244" s="47" t="s">
        <v>206</v>
      </c>
      <c r="B244" s="44" t="s">
        <v>484</v>
      </c>
      <c r="C244" s="40">
        <v>-23576958.41</v>
      </c>
      <c r="D244" s="40">
        <v>-23576958.41</v>
      </c>
      <c r="E244" s="41">
        <f t="shared" si="6"/>
        <v>1</v>
      </c>
    </row>
    <row r="245" spans="1:8" ht="56.25" x14ac:dyDescent="0.25">
      <c r="A245" s="47" t="s">
        <v>487</v>
      </c>
      <c r="B245" s="44" t="s">
        <v>485</v>
      </c>
      <c r="C245" s="40">
        <v>-142074</v>
      </c>
      <c r="D245" s="40">
        <v>-142074</v>
      </c>
      <c r="E245" s="41">
        <f t="shared" si="6"/>
        <v>1</v>
      </c>
    </row>
    <row r="246" spans="1:8" ht="56.25" x14ac:dyDescent="0.25">
      <c r="A246" s="47" t="s">
        <v>207</v>
      </c>
      <c r="B246" s="44" t="s">
        <v>486</v>
      </c>
      <c r="C246" s="40">
        <v>-23434884.41</v>
      </c>
      <c r="D246" s="40">
        <v>-23434884.41</v>
      </c>
      <c r="E246" s="41">
        <f t="shared" si="6"/>
        <v>1</v>
      </c>
    </row>
    <row r="247" spans="1:8" s="18" customFormat="1" ht="26.25" customHeight="1" x14ac:dyDescent="0.25">
      <c r="A247" s="51" t="s">
        <v>216</v>
      </c>
      <c r="B247" s="52"/>
      <c r="C247" s="36">
        <v>15866703567.639999</v>
      </c>
      <c r="D247" s="36">
        <v>2299709954.6999998</v>
      </c>
      <c r="E247" s="37">
        <f t="shared" si="6"/>
        <v>0.14493936594304552</v>
      </c>
    </row>
    <row r="248" spans="1:8" ht="60.75" customHeight="1" x14ac:dyDescent="0.25">
      <c r="A248" s="27"/>
      <c r="B248" s="28"/>
      <c r="C248" s="29"/>
      <c r="D248" s="29"/>
      <c r="E248" s="30"/>
    </row>
    <row r="249" spans="1:8" s="16" customFormat="1" ht="18.75" x14ac:dyDescent="0.3">
      <c r="A249" s="31" t="s">
        <v>488</v>
      </c>
      <c r="B249" s="32"/>
      <c r="C249" s="32"/>
      <c r="D249" s="33" t="s">
        <v>489</v>
      </c>
      <c r="E249" s="33"/>
      <c r="F249" s="15"/>
      <c r="H249" s="14"/>
    </row>
    <row r="250" spans="1:8" s="16" customFormat="1" ht="18.75" x14ac:dyDescent="0.3">
      <c r="A250" s="31"/>
      <c r="B250" s="32"/>
      <c r="C250" s="32"/>
      <c r="D250" s="34"/>
      <c r="E250" s="34"/>
      <c r="F250" s="15"/>
      <c r="H250" s="17"/>
    </row>
    <row r="251" spans="1:8" s="16" customFormat="1" ht="21.75" customHeight="1" x14ac:dyDescent="0.3">
      <c r="A251" s="31"/>
      <c r="B251" s="32"/>
      <c r="C251" s="32"/>
      <c r="D251" s="34"/>
      <c r="E251" s="34"/>
      <c r="F251" s="15"/>
      <c r="H251" s="17"/>
    </row>
    <row r="252" spans="1:8" s="16" customFormat="1" ht="18.75" x14ac:dyDescent="0.3">
      <c r="A252" s="31" t="s">
        <v>490</v>
      </c>
      <c r="B252" s="32"/>
      <c r="C252" s="32"/>
      <c r="D252" s="33" t="s">
        <v>491</v>
      </c>
      <c r="E252" s="33"/>
      <c r="F252" s="15"/>
      <c r="H252" s="14"/>
    </row>
    <row r="253" spans="1:8" s="16" customFormat="1" ht="18.75" x14ac:dyDescent="0.3">
      <c r="A253" s="31"/>
      <c r="B253" s="32"/>
      <c r="C253" s="32"/>
      <c r="D253" s="35"/>
      <c r="E253" s="35"/>
      <c r="F253" s="15"/>
    </row>
    <row r="254" spans="1:8" s="16" customFormat="1" ht="18.75" customHeight="1" x14ac:dyDescent="0.3">
      <c r="A254" s="31"/>
      <c r="B254" s="32"/>
      <c r="C254" s="32"/>
      <c r="D254" s="35"/>
      <c r="E254" s="35"/>
      <c r="F254" s="15"/>
    </row>
    <row r="255" spans="1:8" s="16" customFormat="1" ht="18.75" x14ac:dyDescent="0.3">
      <c r="A255" s="31" t="s">
        <v>492</v>
      </c>
      <c r="B255" s="32"/>
      <c r="C255" s="32"/>
      <c r="D255" s="33" t="s">
        <v>493</v>
      </c>
      <c r="E255" s="33"/>
      <c r="F255" s="15"/>
      <c r="H255" s="14"/>
    </row>
    <row r="256" spans="1:8" s="16" customFormat="1" ht="18.75" x14ac:dyDescent="0.3">
      <c r="A256" s="31"/>
      <c r="B256" s="32"/>
      <c r="C256" s="32"/>
      <c r="D256" s="33"/>
      <c r="E256" s="33"/>
      <c r="F256" s="15"/>
      <c r="H256" s="14"/>
    </row>
    <row r="257" spans="1:8" s="16" customFormat="1" ht="18.75" x14ac:dyDescent="0.3">
      <c r="A257" s="31"/>
      <c r="B257" s="32"/>
      <c r="C257" s="32"/>
      <c r="D257" s="34"/>
      <c r="E257" s="34"/>
      <c r="F257" s="15"/>
      <c r="H257" s="17"/>
    </row>
    <row r="258" spans="1:8" s="16" customFormat="1" ht="18.75" x14ac:dyDescent="0.3">
      <c r="A258" s="31"/>
      <c r="B258" s="32"/>
      <c r="C258" s="32"/>
      <c r="D258" s="34"/>
      <c r="E258" s="34"/>
      <c r="F258" s="15"/>
      <c r="H258" s="17"/>
    </row>
  </sheetData>
  <mergeCells count="6">
    <mergeCell ref="A6:E6"/>
    <mergeCell ref="A247:B247"/>
    <mergeCell ref="C1:E1"/>
    <mergeCell ref="C2:E2"/>
    <mergeCell ref="C3:E3"/>
    <mergeCell ref="C4:E4"/>
  </mergeCells>
  <printOptions horizontalCentered="1" verticalCentered="1"/>
  <pageMargins left="0" right="0" top="0.43307086614173229" bottom="0.39370078740157483" header="0" footer="0"/>
  <pageSetup paperSize="9" scale="79" firstPageNumber="3" fitToWidth="0" fitToHeight="0" orientation="landscape" useFirstPageNumber="1" r:id="rId1"/>
  <headerFooter>
    <oddHeader>&amp;C&amp;P</oddHead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373686D-322B-4142-B8A7-6686220B03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Косенкова</dc:creator>
  <cp:lastModifiedBy>Анна В. Цурган</cp:lastModifiedBy>
  <cp:lastPrinted>2022-04-19T09:29:27Z</cp:lastPrinted>
  <dcterms:created xsi:type="dcterms:W3CDTF">2021-04-06T09:05:31Z</dcterms:created>
  <dcterms:modified xsi:type="dcterms:W3CDTF">2022-04-19T09:29:28Z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0503317G_20210101_2.xlsx</vt:lpwstr>
  </property>
  <property fmtid="{D5CDD505-2E9C-101B-9397-08002B2CF9AE}" pid="3" name="Название отчета">
    <vt:lpwstr>0503317G_20210101_2.xlsx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19.2.0.16861267</vt:lpwstr>
  </property>
  <property fmtid="{D5CDD505-2E9C-101B-9397-08002B2CF9AE}" pid="6" name="Тип сервера">
    <vt:lpwstr>MSSQL</vt:lpwstr>
  </property>
  <property fmtid="{D5CDD505-2E9C-101B-9397-08002B2CF9AE}" pid="7" name="Сервер">
    <vt:lpwstr>sql-2012</vt:lpwstr>
  </property>
  <property fmtid="{D5CDD505-2E9C-101B-9397-08002B2CF9AE}" pid="8" name="База">
    <vt:lpwstr>svod_smart</vt:lpwstr>
  </property>
  <property fmtid="{D5CDD505-2E9C-101B-9397-08002B2CF9AE}" pid="9" name="Пользователь">
    <vt:lpwstr>kosenkova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используется</vt:lpwstr>
  </property>
</Properties>
</file>