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440" windowHeight="11760"/>
  </bookViews>
  <sheets>
    <sheet name="2023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9" i="4" l="1"/>
  <c r="G10" i="4"/>
  <c r="G11" i="4"/>
  <c r="G12" i="4"/>
  <c r="G14" i="4"/>
  <c r="G15" i="4"/>
  <c r="G16" i="4"/>
  <c r="G17" i="4"/>
  <c r="G7" i="4"/>
  <c r="G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6" i="4"/>
  <c r="C20" i="4" l="1"/>
  <c r="E20" i="4" l="1"/>
  <c r="D20" i="4"/>
  <c r="F20" i="4" l="1"/>
  <c r="G20" i="4"/>
</calcChain>
</file>

<file path=xl/sharedStrings.xml><?xml version="1.0" encoding="utf-8"?>
<sst xmlns="http://schemas.openxmlformats.org/spreadsheetml/2006/main" count="43" uniqueCount="43">
  <si>
    <t>Расходы бюджета города Брянска</t>
  </si>
  <si>
    <t>по муниципальным программам и непрограммым направлениям деятельности</t>
  </si>
  <si>
    <t>Наименование</t>
  </si>
  <si>
    <t>МП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</si>
  <si>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</si>
  <si>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</si>
  <si>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</si>
  <si>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</si>
  <si>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</si>
  <si>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</si>
  <si>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</si>
  <si>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</si>
  <si>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</si>
  <si>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</si>
  <si>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14</t>
  </si>
  <si>
    <t>15</t>
  </si>
  <si>
    <t xml:space="preserve">Непрограммная деятельность </t>
  </si>
  <si>
    <t>70</t>
  </si>
  <si>
    <t>ВСЕГО РАСХОДОВ</t>
  </si>
  <si>
    <t>рублей</t>
  </si>
  <si>
    <t>Муниципальная программа "Стимулирование экономической активности в городе Брянске"</t>
  </si>
  <si>
    <t>Муниципальная программа "Повышение безопасности дорожного движения в городе Брянске "</t>
  </si>
  <si>
    <t>Муниципальная программа "Осуществление полномочий исполнительного органа местного самоуправления города Брянска"</t>
  </si>
  <si>
    <t>Муниципальная программа "Управление муниципальными финансами города Брянска"</t>
  </si>
  <si>
    <t>Муниципальная программа "Развитие образования в городе Брянске"</t>
  </si>
  <si>
    <t>Муниципальная программа "Поддержка и сохранение культуры и искусства в городе Брянске 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</si>
  <si>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города Брянска"</t>
  </si>
  <si>
    <t>Муниципальная программа "Развитие градостроительства на территории города Брянска"</t>
  </si>
  <si>
    <t>Муниципальная программа "Формирование современной городской среды города Брянска"</t>
  </si>
  <si>
    <t>Муниципальная программа "Молодежная и семейная политика города Брянска "</t>
  </si>
  <si>
    <t>Муниципальная программа "Физическая культура и спорт в городе Брянске "</t>
  </si>
  <si>
    <t>Муниципальная программа "Управление и распоряжение муниципальной собственностью города Брянска"</t>
  </si>
  <si>
    <t>в 1,7 раза</t>
  </si>
  <si>
    <t>Процент исполнения уточненного плана, %</t>
  </si>
  <si>
    <t>за I квартал 2023 года в сравнении с соответствующим периодом 2022 года</t>
  </si>
  <si>
    <t>Кассовое исполнение
за I квартал
2022 года</t>
  </si>
  <si>
    <t>Уточненный план (бюджетная роспись)
на 2023 год</t>
  </si>
  <si>
    <t>Кассовое исполнение
за I квартал
2023 года</t>
  </si>
  <si>
    <t>Тепм роста 
2023 года к соответствующему периоду
2022 года, %</t>
  </si>
  <si>
    <t>в 1,4 раза</t>
  </si>
  <si>
    <t>в 1,5 раза</t>
  </si>
  <si>
    <t>в 2,1 раза</t>
  </si>
  <si>
    <t>Муниципальная программа "Жилищно-коммунальное хозяйство города Брянска"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</si>
</sst>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0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left" vertical="center" wrapText="1"/>
    </xf>
    <xf numFmtId="2" fontId="4" fillId="0" borderId="7" xfId="0" applyNumberFormat="1" applyFont="1" applyFill="1" applyBorder="1" applyAlignment="1">
      <alignment horizontal="left" vertical="center" wrapText="1"/>
    </xf>
    <xf numFmtId="2" fontId="4" fillId="0" borderId="9" xfId="0" applyNumberFormat="1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/>
    <xf numFmtId="10" fontId="4" fillId="0" borderId="0" xfId="0" applyNumberFormat="1" applyFont="1" applyAlignment="1"/>
    <xf numFmtId="2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/>
    <xf numFmtId="10" fontId="4" fillId="0" borderId="0" xfId="0" applyNumberFormat="1" applyFont="1"/>
    <xf numFmtId="2" fontId="3" fillId="0" borderId="10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right" vertical="center" wrapText="1"/>
    </xf>
    <xf numFmtId="4" fontId="4" fillId="2" borderId="20" xfId="0" applyNumberFormat="1" applyFont="1" applyFill="1" applyBorder="1" applyAlignment="1">
      <alignment horizontal="right" vertical="center" wrapText="1"/>
    </xf>
    <xf numFmtId="4" fontId="3" fillId="2" borderId="21" xfId="0" applyNumberFormat="1" applyFont="1" applyFill="1" applyBorder="1" applyAlignment="1"/>
    <xf numFmtId="4" fontId="3" fillId="2" borderId="22" xfId="0" applyNumberFormat="1" applyFont="1" applyFill="1" applyBorder="1" applyAlignment="1"/>
    <xf numFmtId="4" fontId="3" fillId="2" borderId="23" xfId="0" applyNumberFormat="1" applyFont="1" applyFill="1" applyBorder="1" applyAlignment="1"/>
    <xf numFmtId="4" fontId="3" fillId="2" borderId="24" xfId="0" applyNumberFormat="1" applyFont="1" applyFill="1" applyBorder="1" applyAlignment="1"/>
    <xf numFmtId="4" fontId="3" fillId="2" borderId="25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A17" sqref="A17"/>
    </sheetView>
  </sheetViews>
  <sheetFormatPr defaultRowHeight="15.75" x14ac:dyDescent="0.25"/>
  <cols>
    <col min="1" max="1" width="75.5703125" style="14" customWidth="1"/>
    <col min="2" max="2" width="5.85546875" style="11" customWidth="1"/>
    <col min="3" max="3" width="19.7109375" style="15" customWidth="1"/>
    <col min="4" max="4" width="19" style="15" customWidth="1"/>
    <col min="5" max="5" width="19.28515625" style="15" customWidth="1"/>
    <col min="6" max="6" width="15.5703125" style="15" customWidth="1"/>
    <col min="7" max="7" width="19.140625" style="16" customWidth="1"/>
  </cols>
  <sheetData>
    <row r="1" spans="1:7" x14ac:dyDescent="0.25">
      <c r="A1" s="38" t="s">
        <v>0</v>
      </c>
      <c r="B1" s="38"/>
      <c r="C1" s="38"/>
      <c r="D1" s="38"/>
      <c r="E1" s="38"/>
      <c r="F1" s="38"/>
      <c r="G1" s="38"/>
    </row>
    <row r="2" spans="1:7" x14ac:dyDescent="0.25">
      <c r="A2" s="38" t="s">
        <v>1</v>
      </c>
      <c r="B2" s="38"/>
      <c r="C2" s="38"/>
      <c r="D2" s="38"/>
      <c r="E2" s="38"/>
      <c r="F2" s="38"/>
      <c r="G2" s="38"/>
    </row>
    <row r="3" spans="1:7" x14ac:dyDescent="0.25">
      <c r="A3" s="38" t="s">
        <v>34</v>
      </c>
      <c r="B3" s="38"/>
      <c r="C3" s="38"/>
      <c r="D3" s="38"/>
      <c r="E3" s="38"/>
      <c r="F3" s="38"/>
      <c r="G3" s="38"/>
    </row>
    <row r="4" spans="1:7" ht="16.5" thickBot="1" x14ac:dyDescent="0.3">
      <c r="A4" s="1"/>
      <c r="B4" s="2"/>
      <c r="C4" s="1"/>
      <c r="D4" s="1"/>
      <c r="E4" s="1"/>
      <c r="F4" s="1"/>
      <c r="G4" s="3" t="s">
        <v>19</v>
      </c>
    </row>
    <row r="5" spans="1:7" ht="79.5" thickBot="1" x14ac:dyDescent="0.3">
      <c r="A5" s="4" t="s">
        <v>2</v>
      </c>
      <c r="B5" s="25" t="s">
        <v>3</v>
      </c>
      <c r="C5" s="22" t="s">
        <v>35</v>
      </c>
      <c r="D5" s="5" t="s">
        <v>36</v>
      </c>
      <c r="E5" s="22" t="s">
        <v>37</v>
      </c>
      <c r="F5" s="5" t="s">
        <v>33</v>
      </c>
      <c r="G5" s="6" t="s">
        <v>38</v>
      </c>
    </row>
    <row r="6" spans="1:7" ht="31.5" x14ac:dyDescent="0.25">
      <c r="A6" s="7" t="s">
        <v>20</v>
      </c>
      <c r="B6" s="26" t="s">
        <v>4</v>
      </c>
      <c r="C6" s="23">
        <v>347388373.04000002</v>
      </c>
      <c r="D6" s="19">
        <v>1544597621.1800001</v>
      </c>
      <c r="E6" s="19">
        <v>176734531.90000001</v>
      </c>
      <c r="F6" s="19">
        <f>E6/D6*100</f>
        <v>11.442108253732977</v>
      </c>
      <c r="G6" s="21">
        <f>E6/C6*100</f>
        <v>50.875200673354115</v>
      </c>
    </row>
    <row r="7" spans="1:7" ht="31.5" x14ac:dyDescent="0.25">
      <c r="A7" s="8" t="s">
        <v>21</v>
      </c>
      <c r="B7" s="27" t="s">
        <v>5</v>
      </c>
      <c r="C7" s="24">
        <v>177552142.90000001</v>
      </c>
      <c r="D7" s="20">
        <v>2988889431.7800002</v>
      </c>
      <c r="E7" s="20">
        <v>178103386.37</v>
      </c>
      <c r="F7" s="19">
        <f t="shared" ref="F7:F19" si="0">E7/D7*100</f>
        <v>5.958848275760154</v>
      </c>
      <c r="G7" s="21">
        <f>E7/C7*100</f>
        <v>100.31046849730811</v>
      </c>
    </row>
    <row r="8" spans="1:7" ht="31.5" x14ac:dyDescent="0.25">
      <c r="A8" s="8" t="s">
        <v>22</v>
      </c>
      <c r="B8" s="28" t="s">
        <v>6</v>
      </c>
      <c r="C8" s="24">
        <v>95296666.159999996</v>
      </c>
      <c r="D8" s="20">
        <v>601414883.52999997</v>
      </c>
      <c r="E8" s="20">
        <v>132942958.39</v>
      </c>
      <c r="F8" s="19">
        <f t="shared" si="0"/>
        <v>22.105032986495502</v>
      </c>
      <c r="G8" s="21" t="s">
        <v>39</v>
      </c>
    </row>
    <row r="9" spans="1:7" ht="31.5" x14ac:dyDescent="0.25">
      <c r="A9" s="8" t="s">
        <v>23</v>
      </c>
      <c r="B9" s="28" t="s">
        <v>7</v>
      </c>
      <c r="C9" s="24">
        <v>41820762.649999999</v>
      </c>
      <c r="D9" s="20">
        <v>166667307.56999999</v>
      </c>
      <c r="E9" s="20">
        <v>30245008.16</v>
      </c>
      <c r="F9" s="19">
        <f t="shared" si="0"/>
        <v>18.146935113412777</v>
      </c>
      <c r="G9" s="21">
        <f t="shared" ref="G9:G17" si="1">E9/C9*100</f>
        <v>72.320556210612295</v>
      </c>
    </row>
    <row r="10" spans="1:7" ht="21" customHeight="1" x14ac:dyDescent="0.25">
      <c r="A10" s="8" t="s">
        <v>24</v>
      </c>
      <c r="B10" s="28" t="s">
        <v>8</v>
      </c>
      <c r="C10" s="24">
        <v>1486763875.79</v>
      </c>
      <c r="D10" s="20">
        <v>8894385869.0799999</v>
      </c>
      <c r="E10" s="20">
        <v>1626682004.74</v>
      </c>
      <c r="F10" s="19">
        <f t="shared" si="0"/>
        <v>18.288862532880614</v>
      </c>
      <c r="G10" s="21">
        <f t="shared" si="1"/>
        <v>109.41091798290121</v>
      </c>
    </row>
    <row r="11" spans="1:7" ht="31.5" x14ac:dyDescent="0.25">
      <c r="A11" s="8" t="s">
        <v>25</v>
      </c>
      <c r="B11" s="28" t="s">
        <v>9</v>
      </c>
      <c r="C11" s="24">
        <v>131976728</v>
      </c>
      <c r="D11" s="20">
        <v>793310115.12</v>
      </c>
      <c r="E11" s="20">
        <v>149277576.75</v>
      </c>
      <c r="F11" s="19">
        <f t="shared" si="0"/>
        <v>18.81705198318561</v>
      </c>
      <c r="G11" s="21">
        <f t="shared" si="1"/>
        <v>113.10901475751089</v>
      </c>
    </row>
    <row r="12" spans="1:7" ht="63" x14ac:dyDescent="0.25">
      <c r="A12" s="8" t="s">
        <v>26</v>
      </c>
      <c r="B12" s="28" t="s">
        <v>10</v>
      </c>
      <c r="C12" s="24">
        <v>267500</v>
      </c>
      <c r="D12" s="20">
        <v>9048000</v>
      </c>
      <c r="E12" s="20">
        <v>204000</v>
      </c>
      <c r="F12" s="19">
        <f t="shared" si="0"/>
        <v>2.2546419098143233</v>
      </c>
      <c r="G12" s="21">
        <f t="shared" si="1"/>
        <v>76.261682242990659</v>
      </c>
    </row>
    <row r="13" spans="1:7" ht="31.5" x14ac:dyDescent="0.25">
      <c r="A13" s="8" t="s">
        <v>42</v>
      </c>
      <c r="B13" s="28" t="s">
        <v>11</v>
      </c>
      <c r="C13" s="24">
        <v>89886015.939999998</v>
      </c>
      <c r="D13" s="20">
        <v>1642344460.7</v>
      </c>
      <c r="E13" s="20">
        <v>138269700.63999999</v>
      </c>
      <c r="F13" s="19">
        <f t="shared" si="0"/>
        <v>8.4190438698265933</v>
      </c>
      <c r="G13" s="21" t="s">
        <v>40</v>
      </c>
    </row>
    <row r="14" spans="1:7" ht="31.5" x14ac:dyDescent="0.25">
      <c r="A14" s="8" t="s">
        <v>27</v>
      </c>
      <c r="B14" s="29" t="s">
        <v>12</v>
      </c>
      <c r="C14" s="24">
        <v>10337740.52</v>
      </c>
      <c r="D14" s="20">
        <v>62100094.710000001</v>
      </c>
      <c r="E14" s="20">
        <v>11036195.640000001</v>
      </c>
      <c r="F14" s="19">
        <f t="shared" si="0"/>
        <v>17.77162449032922</v>
      </c>
      <c r="G14" s="21">
        <f t="shared" si="1"/>
        <v>106.75636149551954</v>
      </c>
    </row>
    <row r="15" spans="1:7" ht="31.5" x14ac:dyDescent="0.25">
      <c r="A15" s="8" t="s">
        <v>28</v>
      </c>
      <c r="B15" s="29">
        <v>10</v>
      </c>
      <c r="C15" s="24">
        <v>632160</v>
      </c>
      <c r="D15" s="20">
        <v>154660253.62</v>
      </c>
      <c r="E15" s="20">
        <v>388160</v>
      </c>
      <c r="F15" s="19">
        <f t="shared" si="0"/>
        <v>0.25097592362269655</v>
      </c>
      <c r="G15" s="21">
        <f t="shared" si="1"/>
        <v>61.402176664135666</v>
      </c>
    </row>
    <row r="16" spans="1:7" ht="31.5" x14ac:dyDescent="0.25">
      <c r="A16" s="8" t="s">
        <v>29</v>
      </c>
      <c r="B16" s="27" t="s">
        <v>13</v>
      </c>
      <c r="C16" s="24">
        <v>25363684.449999999</v>
      </c>
      <c r="D16" s="20">
        <v>136148259</v>
      </c>
      <c r="E16" s="20">
        <v>26438639.899999999</v>
      </c>
      <c r="F16" s="19">
        <f t="shared" si="0"/>
        <v>19.419006966515816</v>
      </c>
      <c r="G16" s="21">
        <f t="shared" si="1"/>
        <v>104.23816757426975</v>
      </c>
    </row>
    <row r="17" spans="1:7" ht="31.5" x14ac:dyDescent="0.25">
      <c r="A17" s="8" t="s">
        <v>30</v>
      </c>
      <c r="B17" s="28" t="s">
        <v>14</v>
      </c>
      <c r="C17" s="24">
        <v>67104783.049999997</v>
      </c>
      <c r="D17" s="20">
        <v>438437008.79000002</v>
      </c>
      <c r="E17" s="20">
        <v>63556870.649999999</v>
      </c>
      <c r="F17" s="19">
        <f t="shared" si="0"/>
        <v>14.496237629529604</v>
      </c>
      <c r="G17" s="21">
        <f t="shared" si="1"/>
        <v>94.712877027921479</v>
      </c>
    </row>
    <row r="18" spans="1:7" ht="31.5" x14ac:dyDescent="0.25">
      <c r="A18" s="8" t="s">
        <v>31</v>
      </c>
      <c r="B18" s="28" t="s">
        <v>15</v>
      </c>
      <c r="C18" s="24">
        <v>12420721.689999999</v>
      </c>
      <c r="D18" s="20">
        <v>79963009.370000005</v>
      </c>
      <c r="E18" s="20">
        <v>21372129.899999999</v>
      </c>
      <c r="F18" s="19">
        <f t="shared" si="0"/>
        <v>26.727520722873461</v>
      </c>
      <c r="G18" s="21" t="s">
        <v>32</v>
      </c>
    </row>
    <row r="19" spans="1:7" ht="16.5" thickBot="1" x14ac:dyDescent="0.3">
      <c r="A19" s="9" t="s">
        <v>16</v>
      </c>
      <c r="B19" s="30" t="s">
        <v>17</v>
      </c>
      <c r="C19" s="31">
        <v>14113721.060000001</v>
      </c>
      <c r="D19" s="32">
        <v>112213738.28</v>
      </c>
      <c r="E19" s="32">
        <v>29378432.800000001</v>
      </c>
      <c r="F19" s="19">
        <f t="shared" si="0"/>
        <v>26.180780758496624</v>
      </c>
      <c r="G19" s="21" t="s">
        <v>41</v>
      </c>
    </row>
    <row r="20" spans="1:7" ht="16.5" thickBot="1" x14ac:dyDescent="0.3">
      <c r="A20" s="17" t="s">
        <v>18</v>
      </c>
      <c r="B20" s="18"/>
      <c r="C20" s="33">
        <f>SUM(C6:C19)</f>
        <v>2500924875.25</v>
      </c>
      <c r="D20" s="34">
        <f t="shared" ref="D20:E20" si="2">D6+D7+D8+D9+D10+D11+D12+D13+D14+D15+D16+D17+D18+D19</f>
        <v>17624180052.73</v>
      </c>
      <c r="E20" s="35">
        <f t="shared" si="2"/>
        <v>2584629595.8400002</v>
      </c>
      <c r="F20" s="36">
        <f>E20/D20*100</f>
        <v>14.665247336937181</v>
      </c>
      <c r="G20" s="37">
        <f>E20/C20*100</f>
        <v>103.34695061888385</v>
      </c>
    </row>
    <row r="21" spans="1:7" x14ac:dyDescent="0.25">
      <c r="A21" s="10"/>
      <c r="C21" s="12"/>
      <c r="D21" s="12"/>
      <c r="E21" s="12"/>
      <c r="F21" s="12"/>
      <c r="G21" s="13"/>
    </row>
  </sheetData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2023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2023-04-17T09:24:52Z</cp:lastPrinted>
  <dcterms:created xsi:type="dcterms:W3CDTF">2019-10-31T12:27:51Z</dcterms:created>
  <dcterms:modified xsi:type="dcterms:W3CDTF">2023-04-18T13:38:12Z</dcterms:modified>
</cp:coreProperties>
</file>