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9440" windowHeight="12540"/>
  </bookViews>
  <sheets>
    <sheet name="2022" sheetId="2" r:id="rId1"/>
  </sheets>
  <definedNames>
    <definedName name="_xlnm._FilterDatabase" localSheetId="0" hidden="1">'2022'!$A$8:$G$22</definedName>
  </definedNames>
  <calcPr calcId="145621"/>
</workbook>
</file>

<file path=xl/calcChain.xml><?xml version="1.0" encoding="utf-8"?>
<calcChain xmlns="http://schemas.openxmlformats.org/spreadsheetml/2006/main">
  <c r="E22" i="2" l="1"/>
  <c r="D22" i="2"/>
  <c r="C22" i="2"/>
  <c r="F21" i="2"/>
  <c r="F20" i="2"/>
  <c r="G19" i="2"/>
  <c r="F19" i="2"/>
  <c r="G18" i="2"/>
  <c r="F18" i="2"/>
  <c r="G17" i="2"/>
  <c r="F17" i="2"/>
  <c r="G16" i="2"/>
  <c r="F16" i="2"/>
  <c r="F15" i="2"/>
  <c r="F14" i="2"/>
  <c r="G13" i="2"/>
  <c r="F13" i="2"/>
  <c r="F12" i="2"/>
  <c r="G11" i="2"/>
  <c r="F11" i="2"/>
  <c r="G10" i="2"/>
  <c r="F10" i="2"/>
  <c r="G9" i="2"/>
  <c r="F9" i="2"/>
  <c r="F8" i="2"/>
  <c r="F22" i="2" l="1"/>
</calcChain>
</file>

<file path=xl/sharedStrings.xml><?xml version="1.0" encoding="utf-8"?>
<sst xmlns="http://schemas.openxmlformats.org/spreadsheetml/2006/main" count="49" uniqueCount="47">
  <si>
    <t>МП</t>
  </si>
  <si>
    <t>Наименование</t>
  </si>
  <si>
    <t xml:space="preserve">Непрограммная деятельность </t>
  </si>
  <si>
    <t>ВСЕГО РАСХОДОВ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</si>
  <si>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</si>
  <si>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</si>
  <si>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</si>
  <si>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</si>
  <si>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</si>
  <si>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</si>
  <si>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</si>
  <si>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</si>
  <si>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</si>
  <si>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12</t>
  </si>
  <si>
    <t>14</t>
  </si>
  <si>
    <t>15</t>
  </si>
  <si>
    <t>70</t>
  </si>
  <si>
    <t>по муниципальным программам и непрограммым направлениям деятельности</t>
  </si>
  <si>
    <t>Начальник финансового управления</t>
  </si>
  <si>
    <t>Брянской городской администрации                                                                                                Е.В. Качур</t>
  </si>
  <si>
    <t>Расходы бюджета города Брянска</t>
  </si>
  <si>
    <t>за 2022 год в сравнении с 2021 годом</t>
  </si>
  <si>
    <t>рублей</t>
  </si>
  <si>
    <t>Кассовое исполнение                          за 2021 год</t>
  </si>
  <si>
    <t>Уточненный план (бюджетная роспись) 
на 2022 год</t>
  </si>
  <si>
    <t>Кассовое исполнение                          за 2022 год</t>
  </si>
  <si>
    <t>Процент исполнения уточненного плана, %</t>
  </si>
  <si>
    <t>Тепм роста 
2022 года к 2021 году, %</t>
  </si>
  <si>
    <t>Муниципальная программа "Стимулирование экономической активности в городе Брянске"</t>
  </si>
  <si>
    <t>в 4,6 раза</t>
  </si>
  <si>
    <t>Муниципальная программа "Повышение безопасности дорожного движения в городе Брянске "</t>
  </si>
  <si>
    <t>Муниципальная программа "Осуществление полномочий исполнительного органа местного самоуправления города Брянска"</t>
  </si>
  <si>
    <t>Муниципальная программа "Управление муниципальными финансами города Брянска"</t>
  </si>
  <si>
    <t>Муниципальная программа "Развитие образования в городе Брянске"</t>
  </si>
  <si>
    <t>в 1,3 раза</t>
  </si>
  <si>
    <t>Муниципальная программа "Поддержка и сохранение культуры и искусства в городе Брянске "</t>
  </si>
  <si>
    <t>Муниципальная программа "Осуществление полномочий исполнительного органа местного самоуправления по участию в профилактике терроризма и экстремизма, минимизации и (или) ликвидации последствий их проявлений на территории города Брянска"</t>
  </si>
  <si>
    <t>в 1,9 раза</t>
  </si>
  <si>
    <t>Муниципальная программа "Жилищно- коммунальное хозяйство города Брянска"</t>
  </si>
  <si>
    <t>в 1,7 раза</t>
  </si>
  <si>
    <t>Муниципальная программа "Развитие градостроительства на территории города Брянска"</t>
  </si>
  <si>
    <t>Муниципальная программа "Формирование современной городской среды города Брянска"</t>
  </si>
  <si>
    <t>Муниципальная программа "Молодежная и семейная политика города Брянска "</t>
  </si>
  <si>
    <t>Муниципальная программа "Физическая культура и спорт в городе Брянске "</t>
  </si>
  <si>
    <t>Муниципальная программа "Управление и распоряжение муниципальной собственностью города Брянска"</t>
  </si>
  <si>
    <t>в 1,2 раза</t>
  </si>
  <si>
    <t>(по сводной бюджетной росписи)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</si>
</sst>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1"/>
      <color indexed="8"/>
      <name val="Calibri"/>
      <family val="2"/>
    </font>
    <font>
      <sz val="11"/>
      <color indexed="1"/>
      <name val="Calibri"/>
      <family val="2"/>
    </font>
    <font>
      <sz val="11"/>
      <color indexed="16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color indexed="53"/>
      <name val="Calibri"/>
      <family val="2"/>
    </font>
    <font>
      <b/>
      <sz val="11"/>
      <color indexed="1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0"/>
      <color indexed="8"/>
      <name val="Arial"/>
      <family val="2"/>
    </font>
    <font>
      <sz val="10"/>
      <color rgb="FF000000"/>
      <name val="Arial Cyr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8"/>
      <name val="Arial Cyr"/>
      <family val="2"/>
    </font>
    <font>
      <b/>
      <sz val="12"/>
      <color indexed="8"/>
      <name val="Arial Cyr"/>
      <family val="2"/>
    </font>
    <font>
      <b/>
      <sz val="10"/>
      <color indexed="8"/>
      <name val="Arial CYR"/>
      <family val="2"/>
    </font>
    <font>
      <b/>
      <sz val="10"/>
      <color rgb="FF000000"/>
      <name val="Arial CYR"/>
    </font>
    <font>
      <b/>
      <sz val="12"/>
      <color rgb="FF000000"/>
      <name val="Arial Cy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2"/>
      <color indexed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54"/>
      </patternFill>
    </fill>
    <fill>
      <patternFill patternType="solid">
        <fgColor indexed="61"/>
      </patternFill>
    </fill>
    <fill>
      <patternFill patternType="solid">
        <fgColor indexed="50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rgb="FFC0C0C0"/>
      </patternFill>
    </fill>
    <fill>
      <patternFill patternType="solid">
        <fgColor indexed="27"/>
      </patternFill>
    </fill>
    <fill>
      <patternFill patternType="solid">
        <fgColor rgb="FFCCFFFF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23">
    <xf numFmtId="0" fontId="0" fillId="0" borderId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8" borderId="0" applyNumberFormat="0" applyBorder="0" applyAlignment="0" applyProtection="0"/>
    <xf numFmtId="0" fontId="4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2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6" fillId="17" borderId="0" applyNumberFormat="0" applyBorder="0" applyAlignment="0" applyProtection="0"/>
    <xf numFmtId="0" fontId="7" fillId="0" borderId="0"/>
    <xf numFmtId="0" fontId="8" fillId="0" borderId="0"/>
    <xf numFmtId="0" fontId="9" fillId="18" borderId="3" applyNumberFormat="0" applyAlignment="0" applyProtection="0"/>
    <xf numFmtId="0" fontId="10" fillId="19" borderId="4" applyNumberFormat="0" applyAlignment="0" applyProtection="0"/>
    <xf numFmtId="0" fontId="7" fillId="0" borderId="0"/>
    <xf numFmtId="0" fontId="8" fillId="0" borderId="0"/>
    <xf numFmtId="0" fontId="11" fillId="0" borderId="0" applyNumberFormat="0" applyFill="0" applyBorder="0" applyAlignment="0" applyProtection="0"/>
    <xf numFmtId="0" fontId="12" fillId="20" borderId="0" applyNumberFormat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5" borderId="3" applyNumberFormat="0" applyAlignment="0" applyProtection="0"/>
    <xf numFmtId="0" fontId="17" fillId="0" borderId="8" applyNumberFormat="0" applyFill="0" applyAlignment="0" applyProtection="0"/>
    <xf numFmtId="0" fontId="18" fillId="10" borderId="0" applyNumberFormat="0" applyBorder="0" applyAlignment="0" applyProtection="0"/>
    <xf numFmtId="0" fontId="7" fillId="6" borderId="9" applyNumberFormat="0" applyFont="0" applyAlignment="0" applyProtection="0"/>
    <xf numFmtId="0" fontId="19" fillId="18" borderId="10" applyNumberFormat="0" applyAlignment="0" applyProtection="0"/>
    <xf numFmtId="0" fontId="20" fillId="0" borderId="0"/>
    <xf numFmtId="0" fontId="21" fillId="0" borderId="0"/>
    <xf numFmtId="0" fontId="20" fillId="0" borderId="0"/>
    <xf numFmtId="0" fontId="21" fillId="0" borderId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7" fillId="0" borderId="0"/>
    <xf numFmtId="0" fontId="8" fillId="0" borderId="0"/>
    <xf numFmtId="0" fontId="24" fillId="0" borderId="0" applyNumberFormat="0" applyFill="0" applyBorder="0" applyAlignment="0" applyProtection="0"/>
    <xf numFmtId="0" fontId="25" fillId="21" borderId="0"/>
    <xf numFmtId="0" fontId="21" fillId="22" borderId="0"/>
    <xf numFmtId="0" fontId="25" fillId="0" borderId="0">
      <alignment wrapText="1"/>
    </xf>
    <xf numFmtId="0" fontId="21" fillId="0" borderId="12">
      <alignment horizontal="center" vertical="center" wrapText="1"/>
    </xf>
    <xf numFmtId="0" fontId="26" fillId="0" borderId="0">
      <alignment horizontal="center" wrapText="1"/>
    </xf>
    <xf numFmtId="1" fontId="21" fillId="0" borderId="12">
      <alignment horizontal="left" vertical="top" wrapText="1" indent="2"/>
    </xf>
    <xf numFmtId="0" fontId="26" fillId="0" borderId="0">
      <alignment horizontal="center"/>
    </xf>
    <xf numFmtId="0" fontId="21" fillId="0" borderId="0"/>
    <xf numFmtId="0" fontId="25" fillId="0" borderId="0">
      <alignment horizontal="right"/>
    </xf>
    <xf numFmtId="0" fontId="21" fillId="0" borderId="12">
      <alignment horizontal="center" vertical="center" wrapText="1"/>
    </xf>
    <xf numFmtId="0" fontId="25" fillId="21" borderId="13"/>
    <xf numFmtId="1" fontId="21" fillId="0" borderId="12">
      <alignment horizontal="center" vertical="top" shrinkToFit="1"/>
    </xf>
    <xf numFmtId="0" fontId="25" fillId="0" borderId="2">
      <alignment horizontal="center" vertical="center" wrapText="1"/>
    </xf>
    <xf numFmtId="0" fontId="21" fillId="0" borderId="12">
      <alignment horizontal="center" vertical="center" wrapText="1"/>
    </xf>
    <xf numFmtId="0" fontId="25" fillId="21" borderId="14"/>
    <xf numFmtId="0" fontId="21" fillId="0" borderId="12">
      <alignment horizontal="center" vertical="center" wrapText="1"/>
    </xf>
    <xf numFmtId="49" fontId="25" fillId="0" borderId="2">
      <alignment horizontal="left" vertical="top" wrapText="1" indent="2"/>
    </xf>
    <xf numFmtId="0" fontId="21" fillId="0" borderId="12">
      <alignment horizontal="center" vertical="center" wrapText="1"/>
    </xf>
    <xf numFmtId="0" fontId="27" fillId="0" borderId="2">
      <alignment horizontal="left"/>
    </xf>
    <xf numFmtId="0" fontId="21" fillId="0" borderId="12">
      <alignment horizontal="center" vertical="center" wrapText="1"/>
    </xf>
    <xf numFmtId="0" fontId="25" fillId="21" borderId="15"/>
    <xf numFmtId="0" fontId="21" fillId="0" borderId="12">
      <alignment horizontal="center" vertical="center" wrapText="1"/>
    </xf>
    <xf numFmtId="0" fontId="25" fillId="0" borderId="0"/>
    <xf numFmtId="0" fontId="21" fillId="0" borderId="12">
      <alignment horizontal="center" vertical="center" wrapText="1"/>
    </xf>
    <xf numFmtId="0" fontId="25" fillId="0" borderId="0">
      <alignment horizontal="left" wrapText="1"/>
    </xf>
    <xf numFmtId="0" fontId="21" fillId="22" borderId="0">
      <alignment shrinkToFit="1"/>
    </xf>
    <xf numFmtId="49" fontId="25" fillId="0" borderId="2">
      <alignment horizontal="center" vertical="top" shrinkToFit="1"/>
    </xf>
    <xf numFmtId="0" fontId="21" fillId="0" borderId="12">
      <alignment horizontal="center" vertical="center" wrapText="1"/>
    </xf>
    <xf numFmtId="4" fontId="25" fillId="0" borderId="2">
      <alignment horizontal="right" vertical="top" shrinkToFit="1"/>
    </xf>
    <xf numFmtId="0" fontId="21" fillId="0" borderId="12">
      <alignment horizontal="center" vertical="center" wrapText="1"/>
    </xf>
    <xf numFmtId="4" fontId="27" fillId="6" borderId="2">
      <alignment horizontal="right" vertical="top" shrinkToFit="1"/>
    </xf>
    <xf numFmtId="0" fontId="21" fillId="0" borderId="12">
      <alignment horizontal="center" vertical="center" wrapText="1"/>
    </xf>
    <xf numFmtId="0" fontId="25" fillId="0" borderId="2">
      <alignment horizontal="center" vertical="center" wrapText="1"/>
    </xf>
    <xf numFmtId="0" fontId="28" fillId="0" borderId="12">
      <alignment horizontal="left"/>
    </xf>
    <xf numFmtId="0" fontId="25" fillId="0" borderId="0">
      <alignment horizontal="left" wrapText="1"/>
    </xf>
    <xf numFmtId="0" fontId="21" fillId="0" borderId="12">
      <alignment horizontal="center" vertical="center" wrapText="1"/>
    </xf>
    <xf numFmtId="10" fontId="25" fillId="0" borderId="2">
      <alignment horizontal="right" vertical="top" shrinkToFit="1"/>
    </xf>
    <xf numFmtId="4" fontId="21" fillId="0" borderId="12">
      <alignment horizontal="right" vertical="top" shrinkToFit="1"/>
    </xf>
    <xf numFmtId="10" fontId="27" fillId="6" borderId="2">
      <alignment horizontal="right" vertical="top" shrinkToFit="1"/>
    </xf>
    <xf numFmtId="4" fontId="28" fillId="2" borderId="12">
      <alignment horizontal="right" vertical="top" shrinkToFit="1"/>
    </xf>
    <xf numFmtId="0" fontId="26" fillId="0" borderId="0">
      <alignment horizontal="center" wrapText="1"/>
    </xf>
    <xf numFmtId="0" fontId="21" fillId="0" borderId="0">
      <alignment wrapText="1"/>
    </xf>
    <xf numFmtId="0" fontId="26" fillId="0" borderId="0">
      <alignment horizontal="center"/>
    </xf>
    <xf numFmtId="0" fontId="21" fillId="0" borderId="12">
      <alignment horizontal="center" vertical="center" wrapText="1"/>
    </xf>
    <xf numFmtId="0" fontId="27" fillId="0" borderId="2">
      <alignment vertical="top" wrapText="1"/>
    </xf>
    <xf numFmtId="0" fontId="21" fillId="0" borderId="12">
      <alignment horizontal="center" vertical="center" wrapText="1"/>
    </xf>
    <xf numFmtId="4" fontId="27" fillId="23" borderId="2">
      <alignment horizontal="right" vertical="top" shrinkToFit="1"/>
    </xf>
    <xf numFmtId="0" fontId="21" fillId="0" borderId="12">
      <alignment horizontal="center" vertical="center" wrapText="1"/>
    </xf>
    <xf numFmtId="10" fontId="27" fillId="23" borderId="2">
      <alignment horizontal="right" vertical="top" shrinkToFit="1"/>
    </xf>
    <xf numFmtId="0" fontId="21" fillId="0" borderId="12">
      <alignment horizontal="center" vertical="center" wrapText="1"/>
    </xf>
    <xf numFmtId="0" fontId="21" fillId="0" borderId="12">
      <alignment horizontal="center" vertical="center" wrapText="1"/>
    </xf>
    <xf numFmtId="0" fontId="21" fillId="0" borderId="12">
      <alignment horizontal="center" vertical="center" wrapText="1"/>
    </xf>
    <xf numFmtId="0" fontId="21" fillId="0" borderId="12">
      <alignment horizontal="center" vertical="center" wrapText="1"/>
    </xf>
    <xf numFmtId="0" fontId="21" fillId="0" borderId="12">
      <alignment horizontal="center" vertical="center" wrapText="1"/>
    </xf>
    <xf numFmtId="0" fontId="21" fillId="0" borderId="12">
      <alignment horizontal="center" vertical="center" wrapText="1"/>
    </xf>
    <xf numFmtId="0" fontId="21" fillId="0" borderId="12">
      <alignment horizontal="center" vertical="center" wrapText="1"/>
    </xf>
    <xf numFmtId="0" fontId="21" fillId="0" borderId="12">
      <alignment horizontal="center" vertical="center" wrapText="1"/>
    </xf>
    <xf numFmtId="0" fontId="21" fillId="0" borderId="0">
      <alignment horizontal="left" wrapText="1"/>
    </xf>
    <xf numFmtId="10" fontId="21" fillId="0" borderId="12">
      <alignment horizontal="right" vertical="top" shrinkToFit="1"/>
    </xf>
    <xf numFmtId="10" fontId="28" fillId="2" borderId="12">
      <alignment horizontal="right" vertical="top" shrinkToFit="1"/>
    </xf>
    <xf numFmtId="0" fontId="29" fillId="0" borderId="0">
      <alignment horizontal="center" wrapText="1"/>
    </xf>
    <xf numFmtId="0" fontId="29" fillId="0" borderId="0">
      <alignment horizontal="center"/>
    </xf>
    <xf numFmtId="0" fontId="21" fillId="0" borderId="0">
      <alignment horizontal="right"/>
    </xf>
    <xf numFmtId="0" fontId="21" fillId="0" borderId="0">
      <alignment vertical="top"/>
    </xf>
    <xf numFmtId="0" fontId="28" fillId="0" borderId="12">
      <alignment vertical="top" wrapText="1"/>
    </xf>
    <xf numFmtId="0" fontId="21" fillId="22" borderId="0">
      <alignment horizontal="center"/>
    </xf>
    <xf numFmtId="0" fontId="21" fillId="22" borderId="0">
      <alignment horizontal="left"/>
    </xf>
    <xf numFmtId="4" fontId="28" fillId="24" borderId="12">
      <alignment horizontal="right" vertical="top" shrinkToFit="1"/>
    </xf>
    <xf numFmtId="10" fontId="28" fillId="24" borderId="12">
      <alignment horizontal="right" vertical="top" shrinkToFit="1"/>
    </xf>
    <xf numFmtId="0" fontId="8" fillId="0" borderId="0"/>
    <xf numFmtId="0" fontId="1" fillId="0" borderId="0"/>
  </cellStyleXfs>
  <cellXfs count="55">
    <xf numFmtId="0" fontId="0" fillId="0" borderId="0" xfId="0"/>
    <xf numFmtId="0" fontId="3" fillId="0" borderId="0" xfId="0" applyFont="1"/>
    <xf numFmtId="0" fontId="0" fillId="0" borderId="0" xfId="0" applyFill="1"/>
    <xf numFmtId="2" fontId="32" fillId="0" borderId="0" xfId="0" applyNumberFormat="1" applyFont="1" applyFill="1" applyBorder="1" applyAlignment="1">
      <alignment horizontal="left" vertical="center" wrapText="1"/>
    </xf>
    <xf numFmtId="4" fontId="30" fillId="0" borderId="0" xfId="0" applyNumberFormat="1" applyFont="1" applyFill="1" applyAlignment="1"/>
    <xf numFmtId="10" fontId="31" fillId="0" borderId="0" xfId="0" applyNumberFormat="1" applyFont="1" applyFill="1" applyAlignment="1"/>
    <xf numFmtId="49" fontId="33" fillId="0" borderId="0" xfId="0" applyNumberFormat="1" applyFont="1" applyFill="1" applyAlignment="1">
      <alignment horizontal="left" vertical="center"/>
    </xf>
    <xf numFmtId="4" fontId="33" fillId="0" borderId="0" xfId="0" applyNumberFormat="1" applyFont="1" applyFill="1" applyAlignment="1">
      <alignment horizontal="center"/>
    </xf>
    <xf numFmtId="4" fontId="35" fillId="0" borderId="0" xfId="0" applyNumberFormat="1" applyFont="1" applyFill="1" applyAlignment="1"/>
    <xf numFmtId="10" fontId="34" fillId="0" borderId="0" xfId="0" applyNumberFormat="1" applyFont="1" applyAlignment="1">
      <alignment horizontal="right"/>
    </xf>
    <xf numFmtId="0" fontId="2" fillId="0" borderId="0" xfId="0" applyFont="1" applyFill="1"/>
    <xf numFmtId="49" fontId="30" fillId="0" borderId="0" xfId="0" applyNumberFormat="1" applyFont="1" applyFill="1" applyAlignment="1">
      <alignment horizontal="center" vertical="center"/>
    </xf>
    <xf numFmtId="0" fontId="33" fillId="0" borderId="0" xfId="0" applyFont="1" applyAlignment="1">
      <alignment vertical="center"/>
    </xf>
    <xf numFmtId="0" fontId="1" fillId="0" borderId="0" xfId="122"/>
    <xf numFmtId="0" fontId="30" fillId="0" borderId="0" xfId="122" applyFont="1" applyAlignment="1">
      <alignment horizontal="center"/>
    </xf>
    <xf numFmtId="49" fontId="30" fillId="0" borderId="0" xfId="122" applyNumberFormat="1" applyFont="1" applyFill="1" applyAlignment="1">
      <alignment horizontal="center"/>
    </xf>
    <xf numFmtId="10" fontId="34" fillId="0" borderId="0" xfId="122" applyNumberFormat="1" applyFont="1" applyAlignment="1">
      <alignment horizontal="center" vertical="center" wrapText="1"/>
    </xf>
    <xf numFmtId="2" fontId="31" fillId="0" borderId="16" xfId="122" applyNumberFormat="1" applyFont="1" applyBorder="1" applyAlignment="1">
      <alignment horizontal="center" vertical="center" wrapText="1"/>
    </xf>
    <xf numFmtId="49" fontId="30" fillId="0" borderId="17" xfId="122" applyNumberFormat="1" applyFont="1" applyFill="1" applyBorder="1" applyAlignment="1">
      <alignment horizontal="center" vertical="center" wrapText="1"/>
    </xf>
    <xf numFmtId="4" fontId="31" fillId="0" borderId="18" xfId="122" applyNumberFormat="1" applyFont="1" applyBorder="1" applyAlignment="1">
      <alignment horizontal="center" vertical="center" wrapText="1"/>
    </xf>
    <xf numFmtId="4" fontId="31" fillId="0" borderId="19" xfId="122" applyNumberFormat="1" applyFont="1" applyBorder="1" applyAlignment="1">
      <alignment horizontal="center" vertical="center" wrapText="1"/>
    </xf>
    <xf numFmtId="10" fontId="31" fillId="0" borderId="20" xfId="122" applyNumberFormat="1" applyFont="1" applyBorder="1" applyAlignment="1">
      <alignment horizontal="center" vertical="center" wrapText="1"/>
    </xf>
    <xf numFmtId="2" fontId="31" fillId="0" borderId="21" xfId="122" applyNumberFormat="1" applyFont="1" applyFill="1" applyBorder="1" applyAlignment="1">
      <alignment horizontal="left" vertical="center" wrapText="1"/>
    </xf>
    <xf numFmtId="49" fontId="30" fillId="3" borderId="22" xfId="122" applyNumberFormat="1" applyFont="1" applyFill="1" applyBorder="1" applyAlignment="1">
      <alignment horizontal="center" vertical="center"/>
    </xf>
    <xf numFmtId="4" fontId="31" fillId="3" borderId="23" xfId="122" applyNumberFormat="1" applyFont="1" applyFill="1" applyBorder="1" applyAlignment="1">
      <alignment horizontal="right" vertical="center" wrapText="1"/>
    </xf>
    <xf numFmtId="4" fontId="31" fillId="3" borderId="24" xfId="122" applyNumberFormat="1" applyFont="1" applyFill="1" applyBorder="1" applyAlignment="1">
      <alignment horizontal="right" vertical="center" wrapText="1"/>
    </xf>
    <xf numFmtId="4" fontId="31" fillId="3" borderId="25" xfId="122" applyNumberFormat="1" applyFont="1" applyFill="1" applyBorder="1" applyAlignment="1">
      <alignment horizontal="right" vertical="center" wrapText="1"/>
    </xf>
    <xf numFmtId="2" fontId="31" fillId="0" borderId="26" xfId="122" applyNumberFormat="1" applyFont="1" applyFill="1" applyBorder="1" applyAlignment="1">
      <alignment horizontal="left" vertical="center" wrapText="1"/>
    </xf>
    <xf numFmtId="49" fontId="30" fillId="3" borderId="27" xfId="122" applyNumberFormat="1" applyFont="1" applyFill="1" applyBorder="1" applyAlignment="1">
      <alignment horizontal="center" vertical="center"/>
    </xf>
    <xf numFmtId="4" fontId="31" fillId="3" borderId="28" xfId="122" applyNumberFormat="1" applyFont="1" applyFill="1" applyBorder="1" applyAlignment="1">
      <alignment horizontal="right" vertical="center" wrapText="1"/>
    </xf>
    <xf numFmtId="4" fontId="31" fillId="3" borderId="1" xfId="122" applyNumberFormat="1" applyFont="1" applyFill="1" applyBorder="1" applyAlignment="1">
      <alignment horizontal="right" vertical="center" wrapText="1"/>
    </xf>
    <xf numFmtId="49" fontId="30" fillId="0" borderId="27" xfId="122" applyNumberFormat="1" applyFont="1" applyFill="1" applyBorder="1" applyAlignment="1">
      <alignment horizontal="center" vertical="center"/>
    </xf>
    <xf numFmtId="49" fontId="31" fillId="0" borderId="27" xfId="122" applyNumberFormat="1" applyFont="1" applyFill="1" applyBorder="1" applyAlignment="1">
      <alignment horizontal="center" vertical="center"/>
    </xf>
    <xf numFmtId="2" fontId="31" fillId="0" borderId="29" xfId="122" applyNumberFormat="1" applyFont="1" applyFill="1" applyBorder="1" applyAlignment="1">
      <alignment horizontal="left" vertical="center" wrapText="1"/>
    </xf>
    <xf numFmtId="49" fontId="30" fillId="0" borderId="30" xfId="122" applyNumberFormat="1" applyFont="1" applyFill="1" applyBorder="1" applyAlignment="1">
      <alignment horizontal="center" vertical="center"/>
    </xf>
    <xf numFmtId="4" fontId="31" fillId="3" borderId="31" xfId="122" applyNumberFormat="1" applyFont="1" applyFill="1" applyBorder="1" applyAlignment="1">
      <alignment horizontal="right" vertical="center" wrapText="1"/>
    </xf>
    <xf numFmtId="4" fontId="31" fillId="3" borderId="32" xfId="122" applyNumberFormat="1" applyFont="1" applyFill="1" applyBorder="1" applyAlignment="1">
      <alignment horizontal="right" vertical="center" wrapText="1"/>
    </xf>
    <xf numFmtId="4" fontId="31" fillId="3" borderId="33" xfId="122" applyNumberFormat="1" applyFont="1" applyFill="1" applyBorder="1" applyAlignment="1">
      <alignment horizontal="right" vertical="center" wrapText="1"/>
    </xf>
    <xf numFmtId="2" fontId="34" fillId="0" borderId="34" xfId="122" applyNumberFormat="1" applyFont="1" applyFill="1" applyBorder="1" applyAlignment="1">
      <alignment horizontal="left" vertical="center" wrapText="1"/>
    </xf>
    <xf numFmtId="49" fontId="36" fillId="0" borderId="35" xfId="122" applyNumberFormat="1" applyFont="1" applyFill="1" applyBorder="1" applyAlignment="1">
      <alignment horizontal="center" vertical="center"/>
    </xf>
    <xf numFmtId="4" fontId="34" fillId="3" borderId="36" xfId="122" applyNumberFormat="1" applyFont="1" applyFill="1" applyBorder="1" applyAlignment="1"/>
    <xf numFmtId="4" fontId="34" fillId="3" borderId="37" xfId="122" applyNumberFormat="1" applyFont="1" applyFill="1" applyBorder="1" applyAlignment="1"/>
    <xf numFmtId="4" fontId="34" fillId="3" borderId="38" xfId="122" applyNumberFormat="1" applyFont="1" applyFill="1" applyBorder="1" applyAlignment="1"/>
    <xf numFmtId="4" fontId="34" fillId="3" borderId="40" xfId="122" applyNumberFormat="1" applyFont="1" applyFill="1" applyBorder="1" applyAlignment="1">
      <alignment horizontal="right"/>
    </xf>
    <xf numFmtId="2" fontId="31" fillId="0" borderId="0" xfId="122" applyNumberFormat="1" applyFont="1" applyAlignment="1">
      <alignment horizontal="left" vertical="center" wrapText="1"/>
    </xf>
    <xf numFmtId="49" fontId="30" fillId="0" borderId="0" xfId="122" applyNumberFormat="1" applyFont="1" applyFill="1" applyAlignment="1">
      <alignment horizontal="center" vertical="center"/>
    </xf>
    <xf numFmtId="4" fontId="31" fillId="0" borderId="0" xfId="122" applyNumberFormat="1" applyFont="1" applyAlignment="1"/>
    <xf numFmtId="10" fontId="31" fillId="0" borderId="0" xfId="122" applyNumberFormat="1" applyFont="1" applyAlignment="1"/>
    <xf numFmtId="2" fontId="30" fillId="0" borderId="0" xfId="122" applyNumberFormat="1" applyFont="1" applyAlignment="1">
      <alignment horizontal="left" vertical="center" wrapText="1"/>
    </xf>
    <xf numFmtId="4" fontId="30" fillId="0" borderId="0" xfId="122" applyNumberFormat="1" applyFont="1"/>
    <xf numFmtId="10" fontId="31" fillId="0" borderId="0" xfId="122" applyNumberFormat="1" applyFont="1"/>
    <xf numFmtId="4" fontId="34" fillId="3" borderId="39" xfId="122" applyNumberFormat="1" applyFont="1" applyFill="1" applyBorder="1" applyAlignment="1"/>
    <xf numFmtId="0" fontId="33" fillId="0" borderId="0" xfId="122" applyFont="1" applyBorder="1" applyAlignment="1">
      <alignment horizontal="center"/>
    </xf>
    <xf numFmtId="0" fontId="33" fillId="0" borderId="0" xfId="122" applyFont="1" applyBorder="1" applyAlignment="1">
      <alignment horizontal="center" wrapText="1"/>
    </xf>
    <xf numFmtId="0" fontId="0" fillId="0" borderId="0" xfId="0" applyAlignment="1">
      <alignment horizontal="center" wrapText="1"/>
    </xf>
  </cellXfs>
  <cellStyles count="12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br" xfId="26"/>
    <cellStyle name="br 2" xfId="27"/>
    <cellStyle name="Calculation" xfId="28"/>
    <cellStyle name="Check Cell" xfId="29"/>
    <cellStyle name="col" xfId="30"/>
    <cellStyle name="col 2" xfId="31"/>
    <cellStyle name="Explanatory Text" xfId="32"/>
    <cellStyle name="Good" xfId="33"/>
    <cellStyle name="Heading 1" xfId="34"/>
    <cellStyle name="Heading 2" xfId="35"/>
    <cellStyle name="Heading 3" xfId="36"/>
    <cellStyle name="Heading 4" xfId="37"/>
    <cellStyle name="Input" xfId="38"/>
    <cellStyle name="Linked Cell" xfId="39"/>
    <cellStyle name="Neutral" xfId="40"/>
    <cellStyle name="Note" xfId="41"/>
    <cellStyle name="Output" xfId="42"/>
    <cellStyle name="style0" xfId="43"/>
    <cellStyle name="style0 2" xfId="44"/>
    <cellStyle name="td" xfId="45"/>
    <cellStyle name="td 2" xfId="46"/>
    <cellStyle name="Title" xfId="47"/>
    <cellStyle name="Total" xfId="48"/>
    <cellStyle name="tr" xfId="49"/>
    <cellStyle name="tr 2" xfId="50"/>
    <cellStyle name="Warning Text" xfId="51"/>
    <cellStyle name="xl21" xfId="52"/>
    <cellStyle name="xl21 2" xfId="53"/>
    <cellStyle name="xl22" xfId="54"/>
    <cellStyle name="xl22 2" xfId="55"/>
    <cellStyle name="xl23" xfId="56"/>
    <cellStyle name="xl23 2" xfId="57"/>
    <cellStyle name="xl24" xfId="58"/>
    <cellStyle name="xl24 2" xfId="59"/>
    <cellStyle name="xl25" xfId="60"/>
    <cellStyle name="xl25 2" xfId="61"/>
    <cellStyle name="xl26" xfId="62"/>
    <cellStyle name="xl26 2" xfId="63"/>
    <cellStyle name="xl27" xfId="64"/>
    <cellStyle name="xl27 2" xfId="65"/>
    <cellStyle name="xl28" xfId="66"/>
    <cellStyle name="xl28 2" xfId="67"/>
    <cellStyle name="xl29" xfId="68"/>
    <cellStyle name="xl29 2" xfId="69"/>
    <cellStyle name="xl30" xfId="70"/>
    <cellStyle name="xl30 2" xfId="71"/>
    <cellStyle name="xl31" xfId="72"/>
    <cellStyle name="xl31 2" xfId="73"/>
    <cellStyle name="xl32" xfId="74"/>
    <cellStyle name="xl32 2" xfId="75"/>
    <cellStyle name="xl33" xfId="76"/>
    <cellStyle name="xl33 2" xfId="77"/>
    <cellStyle name="xl34" xfId="78"/>
    <cellStyle name="xl34 2" xfId="79"/>
    <cellStyle name="xl35" xfId="80"/>
    <cellStyle name="xl35 2" xfId="81"/>
    <cellStyle name="xl36" xfId="82"/>
    <cellStyle name="xl36 2" xfId="83"/>
    <cellStyle name="xl37" xfId="84"/>
    <cellStyle name="xl37 2" xfId="85"/>
    <cellStyle name="xl38" xfId="86"/>
    <cellStyle name="xl38 2" xfId="87"/>
    <cellStyle name="xl39" xfId="88"/>
    <cellStyle name="xl39 2" xfId="89"/>
    <cellStyle name="xl40" xfId="90"/>
    <cellStyle name="xl40 2" xfId="91"/>
    <cellStyle name="xl41" xfId="92"/>
    <cellStyle name="xl41 2" xfId="93"/>
    <cellStyle name="xl42" xfId="94"/>
    <cellStyle name="xl42 2" xfId="95"/>
    <cellStyle name="xl43" xfId="96"/>
    <cellStyle name="xl43 2" xfId="97"/>
    <cellStyle name="xl44" xfId="98"/>
    <cellStyle name="xl44 2" xfId="99"/>
    <cellStyle name="xl45" xfId="100"/>
    <cellStyle name="xl45 2" xfId="101"/>
    <cellStyle name="xl46" xfId="102"/>
    <cellStyle name="xl47" xfId="103"/>
    <cellStyle name="xl48" xfId="104"/>
    <cellStyle name="xl49" xfId="105"/>
    <cellStyle name="xl50" xfId="106"/>
    <cellStyle name="xl51" xfId="107"/>
    <cellStyle name="xl52" xfId="108"/>
    <cellStyle name="xl53" xfId="109"/>
    <cellStyle name="xl54" xfId="110"/>
    <cellStyle name="xl55" xfId="111"/>
    <cellStyle name="xl56" xfId="112"/>
    <cellStyle name="xl57" xfId="113"/>
    <cellStyle name="xl58" xfId="114"/>
    <cellStyle name="xl59" xfId="115"/>
    <cellStyle name="xl60" xfId="116"/>
    <cellStyle name="xl61" xfId="117"/>
    <cellStyle name="xl62" xfId="118"/>
    <cellStyle name="xl63" xfId="119"/>
    <cellStyle name="xl64" xfId="120"/>
    <cellStyle name="Обычный" xfId="0" builtinId="0"/>
    <cellStyle name="Обычный 2" xfId="121"/>
    <cellStyle name="Обычный 3" xfId="1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tabSelected="1" view="pageBreakPreview" zoomScale="110" zoomScaleNormal="100" zoomScaleSheetLayoutView="110" workbookViewId="0">
      <selection activeCell="E1" sqref="E1"/>
    </sheetView>
  </sheetViews>
  <sheetFormatPr defaultRowHeight="15.75" x14ac:dyDescent="0.25"/>
  <cols>
    <col min="1" max="1" width="75.5703125" style="48" customWidth="1"/>
    <col min="2" max="2" width="5.85546875" style="45" customWidth="1"/>
    <col min="3" max="3" width="19.7109375" style="49" customWidth="1"/>
    <col min="4" max="4" width="19" style="49" customWidth="1"/>
    <col min="5" max="5" width="19.28515625" style="49" customWidth="1"/>
    <col min="6" max="6" width="15.5703125" style="49" customWidth="1"/>
    <col min="7" max="7" width="19.140625" style="50" customWidth="1"/>
    <col min="8" max="8" width="22.28515625" style="13" customWidth="1"/>
    <col min="9" max="9" width="18.7109375" style="13" customWidth="1"/>
    <col min="10" max="16384" width="9.140625" style="13"/>
  </cols>
  <sheetData>
    <row r="1" spans="1:7" ht="30" customHeight="1" x14ac:dyDescent="0.25"/>
    <row r="2" spans="1:7" x14ac:dyDescent="0.25">
      <c r="A2" s="52" t="s">
        <v>20</v>
      </c>
      <c r="B2" s="52"/>
      <c r="C2" s="52"/>
      <c r="D2" s="52"/>
      <c r="E2" s="52"/>
      <c r="F2" s="52"/>
      <c r="G2" s="52"/>
    </row>
    <row r="3" spans="1:7" x14ac:dyDescent="0.25">
      <c r="A3" s="52" t="s">
        <v>17</v>
      </c>
      <c r="B3" s="52"/>
      <c r="C3" s="52"/>
      <c r="D3" s="52"/>
      <c r="E3" s="52"/>
      <c r="F3" s="52"/>
      <c r="G3" s="52"/>
    </row>
    <row r="4" spans="1:7" ht="18" customHeight="1" x14ac:dyDescent="0.25">
      <c r="A4" s="52" t="s">
        <v>21</v>
      </c>
      <c r="B4" s="52"/>
      <c r="C4" s="52"/>
      <c r="D4" s="52"/>
      <c r="E4" s="52"/>
      <c r="F4" s="52"/>
      <c r="G4" s="52"/>
    </row>
    <row r="5" spans="1:7" ht="18" customHeight="1" x14ac:dyDescent="0.25">
      <c r="A5" s="53" t="s">
        <v>46</v>
      </c>
      <c r="B5" s="54"/>
      <c r="C5" s="54"/>
      <c r="D5" s="54"/>
      <c r="E5" s="54"/>
      <c r="F5" s="54"/>
      <c r="G5" s="54"/>
    </row>
    <row r="6" spans="1:7" ht="16.5" thickBot="1" x14ac:dyDescent="0.3">
      <c r="A6" s="14"/>
      <c r="B6" s="15"/>
      <c r="C6" s="14"/>
      <c r="D6" s="14"/>
      <c r="E6" s="14"/>
      <c r="F6" s="14"/>
      <c r="G6" s="16" t="s">
        <v>22</v>
      </c>
    </row>
    <row r="7" spans="1:7" ht="72.75" customHeight="1" thickBot="1" x14ac:dyDescent="0.3">
      <c r="A7" s="17" t="s">
        <v>1</v>
      </c>
      <c r="B7" s="18" t="s">
        <v>0</v>
      </c>
      <c r="C7" s="19" t="s">
        <v>23</v>
      </c>
      <c r="D7" s="20" t="s">
        <v>24</v>
      </c>
      <c r="E7" s="20" t="s">
        <v>25</v>
      </c>
      <c r="F7" s="20" t="s">
        <v>26</v>
      </c>
      <c r="G7" s="21" t="s">
        <v>27</v>
      </c>
    </row>
    <row r="8" spans="1:7" ht="31.5" x14ac:dyDescent="0.25">
      <c r="A8" s="22" t="s">
        <v>28</v>
      </c>
      <c r="B8" s="23" t="s">
        <v>4</v>
      </c>
      <c r="C8" s="24">
        <v>436991249.31999999</v>
      </c>
      <c r="D8" s="25">
        <v>2018452534.3599999</v>
      </c>
      <c r="E8" s="25">
        <v>2007908521.1900001</v>
      </c>
      <c r="F8" s="25">
        <f>E8/D8*100</f>
        <v>99.4776189684667</v>
      </c>
      <c r="G8" s="26" t="s">
        <v>29</v>
      </c>
    </row>
    <row r="9" spans="1:7" ht="31.5" x14ac:dyDescent="0.25">
      <c r="A9" s="27" t="s">
        <v>30</v>
      </c>
      <c r="B9" s="28" t="s">
        <v>5</v>
      </c>
      <c r="C9" s="29">
        <v>2884501729.2600002</v>
      </c>
      <c r="D9" s="30">
        <v>3471444046.25</v>
      </c>
      <c r="E9" s="30">
        <v>3279582008.6599998</v>
      </c>
      <c r="F9" s="30">
        <f t="shared" ref="F9:F22" si="0">E9/D9*100</f>
        <v>94.473134665752212</v>
      </c>
      <c r="G9" s="26">
        <f>E9/C9*100</f>
        <v>113.69665600794612</v>
      </c>
    </row>
    <row r="10" spans="1:7" ht="31.5" x14ac:dyDescent="0.25">
      <c r="A10" s="27" t="s">
        <v>31</v>
      </c>
      <c r="B10" s="31" t="s">
        <v>6</v>
      </c>
      <c r="C10" s="29">
        <v>575248099.95000005</v>
      </c>
      <c r="D10" s="30">
        <v>642992069.98000002</v>
      </c>
      <c r="E10" s="30">
        <v>633856452.39999998</v>
      </c>
      <c r="F10" s="30">
        <f t="shared" si="0"/>
        <v>98.579202138482941</v>
      </c>
      <c r="G10" s="26">
        <f t="shared" ref="G10:G19" si="1">E10/C10*100</f>
        <v>110.18836089247301</v>
      </c>
    </row>
    <row r="11" spans="1:7" ht="31.5" x14ac:dyDescent="0.25">
      <c r="A11" s="27" t="s">
        <v>32</v>
      </c>
      <c r="B11" s="31" t="s">
        <v>7</v>
      </c>
      <c r="C11" s="29">
        <v>177207517.27000001</v>
      </c>
      <c r="D11" s="30">
        <v>151746974.72999999</v>
      </c>
      <c r="E11" s="30">
        <v>151669089</v>
      </c>
      <c r="F11" s="30">
        <f t="shared" si="0"/>
        <v>99.948673948763343</v>
      </c>
      <c r="G11" s="26">
        <f t="shared" si="1"/>
        <v>85.588405806121244</v>
      </c>
    </row>
    <row r="12" spans="1:7" ht="21" customHeight="1" x14ac:dyDescent="0.25">
      <c r="A12" s="27" t="s">
        <v>33</v>
      </c>
      <c r="B12" s="31" t="s">
        <v>8</v>
      </c>
      <c r="C12" s="29">
        <v>6340280791.9099998</v>
      </c>
      <c r="D12" s="30">
        <v>8232627542.7399998</v>
      </c>
      <c r="E12" s="30">
        <v>8087581029.8599997</v>
      </c>
      <c r="F12" s="30">
        <f t="shared" si="0"/>
        <v>98.238150430989563</v>
      </c>
      <c r="G12" s="26" t="s">
        <v>34</v>
      </c>
    </row>
    <row r="13" spans="1:7" ht="31.5" x14ac:dyDescent="0.25">
      <c r="A13" s="27" t="s">
        <v>35</v>
      </c>
      <c r="B13" s="31" t="s">
        <v>9</v>
      </c>
      <c r="C13" s="29">
        <v>793688803.63</v>
      </c>
      <c r="D13" s="30">
        <v>766501089.44000006</v>
      </c>
      <c r="E13" s="30">
        <v>766476103.88999999</v>
      </c>
      <c r="F13" s="30">
        <f t="shared" si="0"/>
        <v>99.99674031122143</v>
      </c>
      <c r="G13" s="26">
        <f t="shared" si="1"/>
        <v>96.571364038960795</v>
      </c>
    </row>
    <row r="14" spans="1:7" ht="63" x14ac:dyDescent="0.25">
      <c r="A14" s="27" t="s">
        <v>36</v>
      </c>
      <c r="B14" s="31" t="s">
        <v>10</v>
      </c>
      <c r="C14" s="29">
        <v>1047920</v>
      </c>
      <c r="D14" s="30">
        <v>9048000</v>
      </c>
      <c r="E14" s="30">
        <v>2047988</v>
      </c>
      <c r="F14" s="30">
        <f t="shared" si="0"/>
        <v>22.634703801945179</v>
      </c>
      <c r="G14" s="26" t="s">
        <v>37</v>
      </c>
    </row>
    <row r="15" spans="1:7" ht="31.5" x14ac:dyDescent="0.25">
      <c r="A15" s="27" t="s">
        <v>38</v>
      </c>
      <c r="B15" s="31" t="s">
        <v>11</v>
      </c>
      <c r="C15" s="29">
        <v>613779384.94000006</v>
      </c>
      <c r="D15" s="30">
        <v>2016927519.7</v>
      </c>
      <c r="E15" s="30">
        <v>1056177871.6</v>
      </c>
      <c r="F15" s="30">
        <f t="shared" si="0"/>
        <v>52.36568301458334</v>
      </c>
      <c r="G15" s="26" t="s">
        <v>39</v>
      </c>
    </row>
    <row r="16" spans="1:7" ht="31.5" x14ac:dyDescent="0.25">
      <c r="A16" s="27" t="s">
        <v>40</v>
      </c>
      <c r="B16" s="32" t="s">
        <v>12</v>
      </c>
      <c r="C16" s="29">
        <v>51645063.030000001</v>
      </c>
      <c r="D16" s="30">
        <v>55582102.880000003</v>
      </c>
      <c r="E16" s="30">
        <v>55137828.960000001</v>
      </c>
      <c r="F16" s="30">
        <f t="shared" si="0"/>
        <v>99.200688896281648</v>
      </c>
      <c r="G16" s="26">
        <f t="shared" si="1"/>
        <v>106.76301997728437</v>
      </c>
    </row>
    <row r="17" spans="1:7" ht="31.5" x14ac:dyDescent="0.25">
      <c r="A17" s="27" t="s">
        <v>41</v>
      </c>
      <c r="B17" s="32">
        <v>10</v>
      </c>
      <c r="C17" s="29">
        <v>151439447.66</v>
      </c>
      <c r="D17" s="30">
        <v>151511459.53</v>
      </c>
      <c r="E17" s="30">
        <v>151468304.53</v>
      </c>
      <c r="F17" s="30">
        <f t="shared" si="0"/>
        <v>99.971517005951981</v>
      </c>
      <c r="G17" s="26">
        <f t="shared" si="1"/>
        <v>100.01905505497139</v>
      </c>
    </row>
    <row r="18" spans="1:7" ht="31.5" x14ac:dyDescent="0.25">
      <c r="A18" s="27" t="s">
        <v>42</v>
      </c>
      <c r="B18" s="28" t="s">
        <v>13</v>
      </c>
      <c r="C18" s="29">
        <v>110745641.79000001</v>
      </c>
      <c r="D18" s="30">
        <v>120493031.84999999</v>
      </c>
      <c r="E18" s="30">
        <v>116725695.52</v>
      </c>
      <c r="F18" s="30">
        <f t="shared" si="0"/>
        <v>96.873399007263842</v>
      </c>
      <c r="G18" s="26">
        <f t="shared" si="1"/>
        <v>105.39980953953889</v>
      </c>
    </row>
    <row r="19" spans="1:7" ht="31.5" x14ac:dyDescent="0.25">
      <c r="A19" s="27" t="s">
        <v>43</v>
      </c>
      <c r="B19" s="31" t="s">
        <v>14</v>
      </c>
      <c r="C19" s="29">
        <v>431973744.50999999</v>
      </c>
      <c r="D19" s="30">
        <v>456508432.32999998</v>
      </c>
      <c r="E19" s="30">
        <v>434102439.69</v>
      </c>
      <c r="F19" s="30">
        <f t="shared" si="0"/>
        <v>95.091877596731194</v>
      </c>
      <c r="G19" s="26">
        <f t="shared" si="1"/>
        <v>100.49278346359098</v>
      </c>
    </row>
    <row r="20" spans="1:7" ht="31.5" x14ac:dyDescent="0.25">
      <c r="A20" s="27" t="s">
        <v>44</v>
      </c>
      <c r="B20" s="31" t="s">
        <v>15</v>
      </c>
      <c r="C20" s="29">
        <v>60466423.100000001</v>
      </c>
      <c r="D20" s="30">
        <v>80951126.739999995</v>
      </c>
      <c r="E20" s="30">
        <v>70556238.099999994</v>
      </c>
      <c r="F20" s="30">
        <f t="shared" si="0"/>
        <v>87.159056261951179</v>
      </c>
      <c r="G20" s="26" t="s">
        <v>45</v>
      </c>
    </row>
    <row r="21" spans="1:7" ht="16.5" thickBot="1" x14ac:dyDescent="0.3">
      <c r="A21" s="33" t="s">
        <v>2</v>
      </c>
      <c r="B21" s="34" t="s">
        <v>16</v>
      </c>
      <c r="C21" s="35">
        <v>101553476.23999999</v>
      </c>
      <c r="D21" s="36">
        <v>138286849.90000001</v>
      </c>
      <c r="E21" s="36">
        <v>124018826.56999999</v>
      </c>
      <c r="F21" s="36">
        <f t="shared" si="0"/>
        <v>89.682299263944685</v>
      </c>
      <c r="G21" s="37" t="s">
        <v>45</v>
      </c>
    </row>
    <row r="22" spans="1:7" ht="16.5" thickBot="1" x14ac:dyDescent="0.3">
      <c r="A22" s="38" t="s">
        <v>3</v>
      </c>
      <c r="B22" s="39"/>
      <c r="C22" s="40">
        <f>SUM(C8:C21)</f>
        <v>12730569292.610003</v>
      </c>
      <c r="D22" s="41">
        <f t="shared" ref="D22:E22" si="2">D8+D9+D10+D11+D12+D13+D14+D15+D16+D17+D18+D19+D20+D21</f>
        <v>18313072780.430004</v>
      </c>
      <c r="E22" s="42">
        <f t="shared" si="2"/>
        <v>16937308397.970001</v>
      </c>
      <c r="F22" s="51">
        <f t="shared" si="0"/>
        <v>92.487528450549306</v>
      </c>
      <c r="G22" s="43" t="s">
        <v>34</v>
      </c>
    </row>
    <row r="23" spans="1:7" x14ac:dyDescent="0.25">
      <c r="A23" s="44"/>
      <c r="C23" s="46"/>
      <c r="D23" s="46"/>
      <c r="E23" s="46"/>
      <c r="F23" s="46"/>
      <c r="G23" s="47"/>
    </row>
    <row r="24" spans="1:7" s="2" customFormat="1" x14ac:dyDescent="0.25">
      <c r="A24" s="3"/>
      <c r="B24" s="11"/>
      <c r="C24" s="4"/>
      <c r="D24" s="4"/>
      <c r="E24" s="4"/>
      <c r="F24" s="4"/>
      <c r="G24" s="5"/>
    </row>
    <row r="25" spans="1:7" s="1" customFormat="1" ht="15.75" customHeight="1" x14ac:dyDescent="0.25">
      <c r="A25" s="12" t="s">
        <v>18</v>
      </c>
      <c r="B25" s="11"/>
      <c r="C25" s="4"/>
      <c r="D25" s="4"/>
      <c r="E25" s="4"/>
      <c r="F25" s="4"/>
      <c r="G25" s="5"/>
    </row>
    <row r="26" spans="1:7" s="10" customFormat="1" ht="15" customHeight="1" x14ac:dyDescent="0.25">
      <c r="A26" s="12" t="s">
        <v>19</v>
      </c>
      <c r="B26" s="6"/>
      <c r="C26" s="7"/>
      <c r="D26" s="7"/>
      <c r="E26" s="8"/>
      <c r="F26" s="8"/>
      <c r="G26" s="9"/>
    </row>
  </sheetData>
  <mergeCells count="4">
    <mergeCell ref="A2:G2"/>
    <mergeCell ref="A3:G3"/>
    <mergeCell ref="A4:G4"/>
    <mergeCell ref="A5:G5"/>
  </mergeCells>
  <pageMargins left="0.51181102362204722" right="0.51181102362204722" top="0.35433070866141736" bottom="0.35433070866141736" header="0.31496062992125984" footer="0.31496062992125984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Анна В. Цурган</cp:lastModifiedBy>
  <cp:lastPrinted>2023-03-31T08:35:02Z</cp:lastPrinted>
  <dcterms:created xsi:type="dcterms:W3CDTF">2019-10-31T11:25:12Z</dcterms:created>
  <dcterms:modified xsi:type="dcterms:W3CDTF">2023-03-31T08:35:08Z</dcterms:modified>
</cp:coreProperties>
</file>