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8" windowWidth="19440" windowHeight="12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K14" i="1" l="1"/>
  <c r="F14" i="1" l="1"/>
  <c r="G14" i="1"/>
  <c r="H14" i="1"/>
  <c r="I14" i="1"/>
  <c r="J14" i="1"/>
  <c r="E14" i="1"/>
  <c r="I11" i="1" l="1"/>
  <c r="F11" i="1"/>
  <c r="C14" i="1"/>
  <c r="C11" i="1"/>
  <c r="F10" i="1" l="1"/>
  <c r="I10" i="1"/>
  <c r="K11" i="1"/>
  <c r="H11" i="1"/>
  <c r="H10" i="1" s="1"/>
  <c r="C10" i="1"/>
  <c r="E11" i="1"/>
  <c r="K10" i="1" l="1"/>
  <c r="E10" i="1"/>
</calcChain>
</file>

<file path=xl/sharedStrings.xml><?xml version="1.0" encoding="utf-8"?>
<sst xmlns="http://schemas.openxmlformats.org/spreadsheetml/2006/main" count="31" uniqueCount="29">
  <si>
    <t xml:space="preserve">Программа муниципальных внутренних заимствований </t>
  </si>
  <si>
    <t>№ п/п</t>
  </si>
  <si>
    <t>Наименование</t>
  </si>
  <si>
    <t>Сумма                       на 2020 год</t>
  </si>
  <si>
    <t>Сумма                                 на 2021 год</t>
  </si>
  <si>
    <t>Сумма                        на 2022 год</t>
  </si>
  <si>
    <t>(рублей)</t>
  </si>
  <si>
    <t>1.</t>
  </si>
  <si>
    <t>Кредиты кредитных организаций в валюте Российской Федерации</t>
  </si>
  <si>
    <t>погашение кредитов</t>
  </si>
  <si>
    <t>2.</t>
  </si>
  <si>
    <t>Бюджетные кредиты из других бюджетов бюджетной системы Российской Федерации в валюте Российской Федерации</t>
  </si>
  <si>
    <t>Изменения                        (+, -)</t>
  </si>
  <si>
    <t>привлечение кредитов</t>
  </si>
  <si>
    <t>Муниципальные внутренние заимствования (привлечение/погашение)</t>
  </si>
  <si>
    <t xml:space="preserve">городского округа город Брянск на 2023 год </t>
  </si>
  <si>
    <t>и на плановый период 2024 и 2025 годов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</si>
  <si>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</si>
  <si>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>24 месяца с даты выдачи кредитных средств</t>
  </si>
  <si>
    <t>Погашение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</si>
  <si>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>240 дней, при условии возврата не позднее 15 декабря текущего финансового года</t>
  </si>
  <si>
    <t xml:space="preserve">в 2025 году - 28.11.2025 </t>
  </si>
  <si>
    <t xml:space="preserve">Привлечение бюджетом городского округа бюджетных кредитов на пополнение остатка средств на едином счете бюджета </t>
  </si>
  <si>
    <t xml:space="preserve">Погашение бюджетом городского округа бюджетных кредитов на пополнение остатка средств на едином счете бюджета </t>
  </si>
  <si>
    <t xml:space="preserve">Сумма на 2024 год                     </t>
  </si>
  <si>
    <t xml:space="preserve">Сумма на 2025 год                        </t>
  </si>
  <si>
    <t xml:space="preserve">Сумма на 2023 год                     </t>
  </si>
  <si>
    <t>Предельные сроки погашения долговых обязательств 
(по видам долговых обязательств)</t>
  </si>
  <si>
    <t>Приложение № 6
к Решению Брянского городского 
Совета народных депутатов                                                                «О бюджете городского округа город Брянск на 2023 год и на плановый период 2024 и 2025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</si>
</sst>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4" fontId="5" fillId="2" borderId="1" xfId="0" applyNumberFormat="1" applyFont="1" applyFill="1" applyBorder="1" applyAlignment="1">
      <alignment horizontal="right" vertical="top"/>
    </xf>
    <xf numFmtId="0" fontId="5" fillId="0" borderId="1" xfId="0" applyFont="1" applyBorder="1"/>
    <xf numFmtId="0" fontId="7" fillId="2" borderId="1" xfId="0" applyFont="1" applyFill="1" applyBorder="1" applyAlignment="1">
      <alignment vertical="center" wrapText="1"/>
    </xf>
    <xf numFmtId="4" fontId="7" fillId="2" borderId="1" xfId="0" applyNumberFormat="1" applyFont="1" applyFill="1" applyBorder="1" applyAlignment="1">
      <alignment horizontal="right" vertical="top"/>
    </xf>
    <xf numFmtId="0" fontId="7" fillId="0" borderId="1" xfId="0" applyFont="1" applyBorder="1"/>
    <xf numFmtId="0" fontId="8" fillId="2" borderId="1" xfId="0" applyFont="1" applyFill="1" applyBorder="1" applyAlignment="1">
      <alignment horizontal="right"/>
    </xf>
    <xf numFmtId="4" fontId="8" fillId="2" borderId="1" xfId="0" applyNumberFormat="1" applyFont="1" applyFill="1" applyBorder="1" applyAlignment="1">
      <alignment horizontal="right" vertical="top"/>
    </xf>
    <xf numFmtId="0" fontId="6" fillId="0" borderId="1" xfId="0" applyFont="1" applyBorder="1"/>
    <xf numFmtId="0" fontId="6" fillId="0" borderId="1" xfId="0" applyFont="1" applyBorder="1" applyAlignment="1">
      <alignment vertical="top" wrapText="1"/>
    </xf>
    <xf numFmtId="0" fontId="8" fillId="2" borderId="1" xfId="0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vertical="top"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left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/>
    </xf>
    <xf numFmtId="0" fontId="6" fillId="0" borderId="0" xfId="0" applyFont="1" applyAlignment="1">
      <alignment horizontal="right"/>
    </xf>
    <xf numFmtId="0" fontId="5" fillId="0" borderId="1" xfId="0" applyFont="1" applyBorder="1" applyAlignment="1">
      <alignment horizontal="center" vertical="top" wrapText="1"/>
    </xf>
    <xf numFmtId="4" fontId="5" fillId="2" borderId="1" xfId="0" applyNumberFormat="1" applyFont="1" applyFill="1" applyBorder="1" applyAlignment="1">
      <alignment horizontal="right" vertical="center"/>
    </xf>
    <xf numFmtId="4" fontId="7" fillId="2" borderId="1" xfId="0" applyNumberFormat="1" applyFont="1" applyFill="1" applyBorder="1" applyAlignment="1">
      <alignment horizontal="right" vertical="center"/>
    </xf>
    <xf numFmtId="4" fontId="8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vertical="top" wrapText="1"/>
    </xf>
    <xf numFmtId="0" fontId="11" fillId="0" borderId="0" xfId="0" applyFont="1" applyAlignment="1">
      <alignment horizontal="center"/>
    </xf>
    <xf numFmtId="0" fontId="12" fillId="0" borderId="0" xfId="0" applyFont="1" applyAlignment="1"/>
    <xf numFmtId="0" fontId="6" fillId="2" borderId="1" xfId="0" applyFont="1" applyFill="1" applyBorder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99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tabSelected="1" view="pageBreakPreview" topLeftCell="E2" zoomScale="110" zoomScaleNormal="100" zoomScaleSheetLayoutView="110" workbookViewId="0">
      <selection activeCell="H3" sqref="H3"/>
    </sheetView>
  </sheetViews>
  <sheetFormatPr defaultColWidth="9.109375" defaultRowHeight="13.8" x14ac:dyDescent="0.25"/>
  <cols>
    <col min="1" max="1" width="5" style="1" customWidth="1"/>
    <col min="2" max="2" width="53.88671875" style="1" customWidth="1"/>
    <col min="3" max="3" width="17.33203125" style="1" hidden="1" customWidth="1"/>
    <col min="4" max="4" width="16" style="1" hidden="1" customWidth="1"/>
    <col min="5" max="5" width="23.109375" style="1" customWidth="1"/>
    <col min="6" max="6" width="17.33203125" style="1" hidden="1" customWidth="1"/>
    <col min="7" max="7" width="16" style="1" hidden="1" customWidth="1"/>
    <col min="8" max="8" width="21.33203125" style="1" customWidth="1"/>
    <col min="9" max="9" width="17.33203125" style="1" hidden="1" customWidth="1"/>
    <col min="10" max="10" width="16" style="1" hidden="1" customWidth="1"/>
    <col min="11" max="11" width="20.88671875" style="1" customWidth="1"/>
    <col min="12" max="12" width="34.5546875" style="1" customWidth="1"/>
    <col min="13" max="13" width="0.6640625" style="1" customWidth="1"/>
    <col min="14" max="14" width="9.109375" style="1" hidden="1" customWidth="1"/>
    <col min="15" max="15" width="17.6640625" style="1" hidden="1" customWidth="1"/>
    <col min="16" max="16" width="13.33203125" style="1" customWidth="1"/>
    <col min="17" max="16384" width="9.109375" style="1"/>
  </cols>
  <sheetData>
    <row r="1" spans="1:15" ht="15" hidden="1" x14ac:dyDescent="0.25"/>
    <row r="2" spans="1:15" ht="99" customHeight="1" x14ac:dyDescent="0.35">
      <c r="H2" s="19"/>
      <c r="I2" s="19"/>
      <c r="J2" s="19"/>
      <c r="K2" s="37" t="s">
        <v>28</v>
      </c>
      <c r="L2" s="37"/>
      <c r="M2" s="38"/>
      <c r="N2" s="38"/>
      <c r="O2" s="38"/>
    </row>
    <row r="3" spans="1:15" ht="60" customHeight="1" x14ac:dyDescent="0.35">
      <c r="H3" s="20"/>
      <c r="I3" s="20"/>
      <c r="J3" s="20"/>
      <c r="K3" s="22"/>
      <c r="L3" s="22"/>
      <c r="M3" s="21"/>
      <c r="N3" s="21"/>
      <c r="O3" s="21"/>
    </row>
    <row r="4" spans="1:15" ht="32.25" customHeight="1" x14ac:dyDescent="0.35">
      <c r="A4" s="32" t="s">
        <v>0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3"/>
    </row>
    <row r="5" spans="1:15" ht="18" x14ac:dyDescent="0.35">
      <c r="A5" s="32" t="s">
        <v>15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3"/>
    </row>
    <row r="6" spans="1:15" ht="18" x14ac:dyDescent="0.35">
      <c r="A6" s="32" t="s">
        <v>16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3"/>
    </row>
    <row r="7" spans="1:15" ht="15.6" x14ac:dyDescent="0.3">
      <c r="A7" s="6"/>
      <c r="B7" s="6"/>
      <c r="C7" s="6"/>
      <c r="D7" s="6"/>
      <c r="E7" s="6"/>
      <c r="F7" s="6"/>
      <c r="G7" s="6"/>
      <c r="H7" s="6"/>
      <c r="I7" s="6"/>
      <c r="J7" s="7"/>
      <c r="K7" s="7"/>
      <c r="L7" s="26" t="s">
        <v>6</v>
      </c>
    </row>
    <row r="8" spans="1:15" ht="72.75" customHeight="1" x14ac:dyDescent="0.25">
      <c r="A8" s="23" t="s">
        <v>1</v>
      </c>
      <c r="B8" s="23" t="s">
        <v>2</v>
      </c>
      <c r="C8" s="23" t="s">
        <v>3</v>
      </c>
      <c r="D8" s="23" t="s">
        <v>12</v>
      </c>
      <c r="E8" s="24" t="s">
        <v>26</v>
      </c>
      <c r="F8" s="24" t="s">
        <v>4</v>
      </c>
      <c r="G8" s="24" t="s">
        <v>12</v>
      </c>
      <c r="H8" s="24" t="s">
        <v>24</v>
      </c>
      <c r="I8" s="24" t="s">
        <v>5</v>
      </c>
      <c r="J8" s="24" t="s">
        <v>12</v>
      </c>
      <c r="K8" s="24" t="s">
        <v>25</v>
      </c>
      <c r="L8" s="27" t="s">
        <v>27</v>
      </c>
      <c r="N8" s="4"/>
    </row>
    <row r="9" spans="1:15" s="3" customFormat="1" ht="15.75" x14ac:dyDescent="0.25">
      <c r="A9" s="25">
        <v>1</v>
      </c>
      <c r="B9" s="25">
        <v>2</v>
      </c>
      <c r="C9" s="25">
        <v>3</v>
      </c>
      <c r="D9" s="25">
        <v>4</v>
      </c>
      <c r="E9" s="25">
        <v>3</v>
      </c>
      <c r="F9" s="25">
        <v>6</v>
      </c>
      <c r="G9" s="25">
        <v>7</v>
      </c>
      <c r="H9" s="25">
        <v>4</v>
      </c>
      <c r="I9" s="25">
        <v>9</v>
      </c>
      <c r="J9" s="25">
        <v>10</v>
      </c>
      <c r="K9" s="25">
        <v>5</v>
      </c>
      <c r="L9" s="25">
        <v>6</v>
      </c>
    </row>
    <row r="10" spans="1:15" s="2" customFormat="1" ht="42.75" customHeight="1" x14ac:dyDescent="0.3">
      <c r="A10" s="31" t="s">
        <v>14</v>
      </c>
      <c r="B10" s="31"/>
      <c r="C10" s="8" t="e">
        <f t="shared" ref="C10:H10" si="0">C11+C14</f>
        <v>#REF!</v>
      </c>
      <c r="D10" s="8"/>
      <c r="E10" s="28">
        <f t="shared" si="0"/>
        <v>246020340</v>
      </c>
      <c r="F10" s="28">
        <f t="shared" si="0"/>
        <v>0</v>
      </c>
      <c r="G10" s="28"/>
      <c r="H10" s="28">
        <f t="shared" si="0"/>
        <v>196020340</v>
      </c>
      <c r="I10" s="28">
        <f t="shared" ref="I10" si="1">I11+I14</f>
        <v>0</v>
      </c>
      <c r="J10" s="28"/>
      <c r="K10" s="28">
        <f>K11+K14</f>
        <v>0</v>
      </c>
      <c r="L10" s="9"/>
    </row>
    <row r="11" spans="1:15" s="5" customFormat="1" ht="32.4" x14ac:dyDescent="0.35">
      <c r="A11" s="34" t="s">
        <v>7</v>
      </c>
      <c r="B11" s="10" t="s">
        <v>8</v>
      </c>
      <c r="C11" s="11">
        <f t="shared" ref="C11:H11" si="2">C12-C13</f>
        <v>-691000</v>
      </c>
      <c r="D11" s="11"/>
      <c r="E11" s="29">
        <f t="shared" si="2"/>
        <v>246020340</v>
      </c>
      <c r="F11" s="29">
        <f t="shared" si="2"/>
        <v>0</v>
      </c>
      <c r="G11" s="29"/>
      <c r="H11" s="29">
        <f t="shared" si="2"/>
        <v>196020340</v>
      </c>
      <c r="I11" s="29">
        <f t="shared" ref="I11" si="3">I12-I13</f>
        <v>0</v>
      </c>
      <c r="J11" s="29"/>
      <c r="K11" s="29">
        <f>K12-K13</f>
        <v>431000000</v>
      </c>
      <c r="L11" s="12"/>
    </row>
    <row r="12" spans="1:15" ht="30" customHeight="1" x14ac:dyDescent="0.3">
      <c r="A12" s="34"/>
      <c r="B12" s="13" t="s">
        <v>13</v>
      </c>
      <c r="C12" s="14">
        <v>1570167834</v>
      </c>
      <c r="D12" s="14"/>
      <c r="E12" s="30">
        <v>1368603801</v>
      </c>
      <c r="F12" s="30"/>
      <c r="G12" s="30"/>
      <c r="H12" s="30">
        <v>1256616141</v>
      </c>
      <c r="I12" s="30"/>
      <c r="J12" s="30"/>
      <c r="K12" s="30">
        <v>1395028340</v>
      </c>
      <c r="L12" s="15"/>
    </row>
    <row r="13" spans="1:15" ht="33" customHeight="1" x14ac:dyDescent="0.3">
      <c r="A13" s="34"/>
      <c r="B13" s="13" t="s">
        <v>9</v>
      </c>
      <c r="C13" s="14">
        <v>1570858834</v>
      </c>
      <c r="D13" s="14"/>
      <c r="E13" s="30">
        <v>1122583461</v>
      </c>
      <c r="F13" s="30"/>
      <c r="G13" s="30"/>
      <c r="H13" s="30">
        <v>1060595801</v>
      </c>
      <c r="I13" s="30"/>
      <c r="J13" s="30"/>
      <c r="K13" s="30">
        <v>964028340</v>
      </c>
      <c r="L13" s="16" t="s">
        <v>18</v>
      </c>
    </row>
    <row r="14" spans="1:15" s="5" customFormat="1" ht="45.75" customHeight="1" x14ac:dyDescent="0.35">
      <c r="A14" s="34" t="s">
        <v>10</v>
      </c>
      <c r="B14" s="10" t="s">
        <v>11</v>
      </c>
      <c r="C14" s="11" t="e">
        <f>#REF!-C18</f>
        <v>#REF!</v>
      </c>
      <c r="D14" s="11"/>
      <c r="E14" s="29">
        <f>SUM(E15+E16-E18)</f>
        <v>0</v>
      </c>
      <c r="F14" s="29">
        <f t="shared" ref="F14:J14" si="4">SUM(F15+F16-F18)</f>
        <v>0</v>
      </c>
      <c r="G14" s="29">
        <f t="shared" si="4"/>
        <v>0</v>
      </c>
      <c r="H14" s="29">
        <f t="shared" si="4"/>
        <v>0</v>
      </c>
      <c r="I14" s="29">
        <f t="shared" si="4"/>
        <v>0</v>
      </c>
      <c r="J14" s="29">
        <f t="shared" si="4"/>
        <v>0</v>
      </c>
      <c r="K14" s="29">
        <f>SUM(K16-K17-K18)</f>
        <v>-431000000</v>
      </c>
      <c r="L14" s="12"/>
    </row>
    <row r="15" spans="1:15" ht="242.25" customHeight="1" x14ac:dyDescent="0.3">
      <c r="A15" s="34"/>
      <c r="B15" s="18" t="s">
        <v>17</v>
      </c>
      <c r="C15" s="14"/>
      <c r="D15" s="14"/>
      <c r="E15" s="30">
        <v>0</v>
      </c>
      <c r="F15" s="30"/>
      <c r="G15" s="30"/>
      <c r="H15" s="30">
        <v>0</v>
      </c>
      <c r="I15" s="30"/>
      <c r="J15" s="30"/>
      <c r="K15" s="30">
        <v>0</v>
      </c>
      <c r="L15" s="15"/>
    </row>
    <row r="16" spans="1:15" ht="60.75" customHeight="1" x14ac:dyDescent="0.3">
      <c r="A16" s="34"/>
      <c r="B16" s="17" t="s">
        <v>22</v>
      </c>
      <c r="C16" s="14"/>
      <c r="D16" s="14"/>
      <c r="E16" s="30">
        <v>412119575</v>
      </c>
      <c r="F16" s="30"/>
      <c r="G16" s="30"/>
      <c r="H16" s="30">
        <v>402002258.32999998</v>
      </c>
      <c r="I16" s="30"/>
      <c r="J16" s="30"/>
      <c r="K16" s="30">
        <v>424581691.67000002</v>
      </c>
      <c r="L16" s="15"/>
    </row>
    <row r="17" spans="1:12" ht="241.5" customHeight="1" x14ac:dyDescent="0.25">
      <c r="A17" s="34"/>
      <c r="B17" s="18" t="s">
        <v>19</v>
      </c>
      <c r="C17" s="14"/>
      <c r="D17" s="14"/>
      <c r="E17" s="30">
        <v>0</v>
      </c>
      <c r="F17" s="30"/>
      <c r="G17" s="30"/>
      <c r="H17" s="30">
        <v>0</v>
      </c>
      <c r="I17" s="30"/>
      <c r="J17" s="30"/>
      <c r="K17" s="30">
        <v>431000000</v>
      </c>
      <c r="L17" s="16" t="s">
        <v>21</v>
      </c>
    </row>
    <row r="18" spans="1:12" ht="55.5" customHeight="1" x14ac:dyDescent="0.25">
      <c r="A18" s="34"/>
      <c r="B18" s="17" t="s">
        <v>23</v>
      </c>
      <c r="C18" s="14">
        <v>1024854600</v>
      </c>
      <c r="D18" s="14"/>
      <c r="E18" s="30">
        <v>412119575</v>
      </c>
      <c r="F18" s="30"/>
      <c r="G18" s="30"/>
      <c r="H18" s="30">
        <v>402002258.32999998</v>
      </c>
      <c r="I18" s="30"/>
      <c r="J18" s="30"/>
      <c r="K18" s="30">
        <v>424581691.67000002</v>
      </c>
      <c r="L18" s="16" t="s">
        <v>20</v>
      </c>
    </row>
    <row r="19" spans="1:12" ht="15.6" x14ac:dyDescent="0.3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</row>
    <row r="20" spans="1:12" ht="29.25" customHeight="1" x14ac:dyDescent="0.25">
      <c r="A20" s="35"/>
      <c r="B20" s="35"/>
      <c r="C20" s="35"/>
      <c r="D20" s="35"/>
      <c r="E20" s="35"/>
      <c r="F20" s="35"/>
      <c r="G20" s="35"/>
      <c r="H20" s="35"/>
      <c r="I20" s="35"/>
      <c r="J20" s="35"/>
      <c r="K20" s="35"/>
    </row>
    <row r="22" spans="1:12" x14ac:dyDescent="0.25">
      <c r="B22" s="36"/>
      <c r="C22" s="36"/>
      <c r="D22" s="36"/>
      <c r="E22" s="36"/>
      <c r="F22" s="36"/>
      <c r="G22" s="36"/>
      <c r="H22" s="36"/>
      <c r="I22" s="36"/>
      <c r="J22" s="36"/>
      <c r="K22" s="36"/>
    </row>
    <row r="23" spans="1:12" ht="37.5" customHeight="1" x14ac:dyDescent="0.25">
      <c r="B23" s="35"/>
      <c r="C23" s="35"/>
      <c r="D23" s="35"/>
      <c r="E23" s="35"/>
      <c r="F23" s="35"/>
      <c r="G23" s="35"/>
      <c r="H23" s="35"/>
      <c r="I23" s="35"/>
      <c r="J23" s="35"/>
      <c r="K23" s="35"/>
    </row>
  </sheetData>
  <mergeCells count="10">
    <mergeCell ref="A11:A13"/>
    <mergeCell ref="A20:K20"/>
    <mergeCell ref="B22:K22"/>
    <mergeCell ref="B23:K23"/>
    <mergeCell ref="A14:A18"/>
    <mergeCell ref="A10:B10"/>
    <mergeCell ref="A4:L4"/>
    <mergeCell ref="A5:L5"/>
    <mergeCell ref="A6:L6"/>
    <mergeCell ref="K2:O2"/>
  </mergeCells>
  <printOptions horizontalCentered="1"/>
  <pageMargins left="0.31496062992125984" right="0" top="0.74803149606299213" bottom="0.15748031496062992" header="0.31496062992125984" footer="0.31496062992125984"/>
  <pageSetup paperSize="9" scale="60" firstPageNumber="108" orientation="portrait" blackAndWhite="1" useFirstPageNumber="1" verticalDpi="4294967294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Ярославна В. Диринг</dc:creator>
  <cp:lastModifiedBy>Obsii_otdel</cp:lastModifiedBy>
  <cp:lastPrinted>2022-12-21T09:55:45Z</cp:lastPrinted>
  <dcterms:created xsi:type="dcterms:W3CDTF">2020-08-20T10:00:05Z</dcterms:created>
  <dcterms:modified xsi:type="dcterms:W3CDTF">2022-12-21T09:56:25Z</dcterms:modified>
</cp:coreProperties>
</file>