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440" windowHeight="11760"/>
  </bookViews>
  <sheets>
    <sheet name="1 полугодие 2022 г.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" i="1" l="1"/>
  <c r="G19" i="1"/>
  <c r="G18" i="1"/>
  <c r="G17" i="1"/>
  <c r="G16" i="1"/>
  <c r="G15" i="1"/>
  <c r="G14" i="1"/>
  <c r="G13" i="1"/>
  <c r="G12" i="1"/>
  <c r="G11" i="1"/>
  <c r="G9" i="1"/>
  <c r="G8" i="1"/>
  <c r="C20" i="1" l="1"/>
  <c r="G7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E20" i="1" l="1"/>
  <c r="G20" i="1" s="1"/>
  <c r="D20" i="1" l="1"/>
  <c r="F20" i="1" s="1"/>
</calcChain>
</file>

<file path=xl/sharedStrings.xml><?xml version="1.0" encoding="utf-8"?>
<sst xmlns="http://schemas.openxmlformats.org/spreadsheetml/2006/main" count="40" uniqueCount="40">
  <si>
    <t>Расходы бюджета города Брянска</t>
  </si>
  <si>
    <t>по муниципальным программам и непрограммым направлениям деятельности</t>
  </si>
  <si>
    <t>Наименование</t>
  </si>
  <si>
    <t>МП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</si>
  <si>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</si>
  <si>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</si>
  <si>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</si>
  <si>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</si>
  <si>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</si>
  <si>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</si>
  <si>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</si>
  <si>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</si>
  <si>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</si>
  <si>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</si>
  <si>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14</t>
  </si>
  <si>
    <t>15</t>
  </si>
  <si>
    <t xml:space="preserve">Непрограммная деятельность </t>
  </si>
  <si>
    <t>70</t>
  </si>
  <si>
    <t>ВСЕГО РАСХОДОВ</t>
  </si>
  <si>
    <t>рублей</t>
  </si>
  <si>
    <t>Уточненный план на 2022 год</t>
  </si>
  <si>
    <t>Процент исполнения уточненного плана,%</t>
  </si>
  <si>
    <t>Тепм роста 
2022 года к соответствующему периоду 
2021 года, %</t>
  </si>
  <si>
    <t>Муниципальная программа "Стимулирование экономической активности в городе Брянске"</t>
  </si>
  <si>
    <t>Муниципальная программа "Повышение безопасности дорожного движения в городе Брянске "</t>
  </si>
  <si>
    <t>Муниципальная программа "Осуществление полномочий исполнительного органа местного самоуправления города Брянска"</t>
  </si>
  <si>
    <t>Муниципальная программа "Управление муниципальными финансами города Брянска"</t>
  </si>
  <si>
    <t>Муниципальная программа "Развитие образования в городе Брянске"</t>
  </si>
  <si>
    <t>Муниципальная программа "Поддержка и сохранение культуры и искусства в городе Брянске "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</si>
  <si>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города Брянска"</t>
  </si>
  <si>
    <t>Муниципальная программа "Жилищно- коммунальное хозяйство города Брянска"</t>
  </si>
  <si>
    <t>Муниципальная программа "Развитие градостроительства на территории города Брянска"</t>
  </si>
  <si>
    <t>Муниципальная программа "Формирование современной городской среды города Брянска"</t>
  </si>
  <si>
    <t>Муниципальная программа "Молодежная и семейная политика города Брянска "</t>
  </si>
  <si>
    <t>Муниципальная программа "Физическая культура и спорт в городе Брянске "</t>
  </si>
  <si>
    <t>Муниципальная программа "Управление и распоряжение муниципальной собственностью города Брянска"</t>
  </si>
  <si>
    <t>за 1 полугодие  2022 года в сравнении с соответствующим периодом 2021 года</t>
  </si>
  <si>
    <t>Кассовое исполнение                          за 1 полугодие                      2021 года</t>
  </si>
  <si>
    <t>Кассовое исполнение                          за 1 полугодие                      2022 года</t>
  </si>
  <si>
    <t>в 3,6 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</si>
</sst>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10" fontId="3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2" fontId="4" fillId="0" borderId="11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4" fontId="4" fillId="0" borderId="0" xfId="0" applyNumberFormat="1" applyFont="1" applyAlignment="1"/>
    <xf numFmtId="10" fontId="4" fillId="0" borderId="0" xfId="0" applyNumberFormat="1" applyFont="1" applyAlignment="1"/>
    <xf numFmtId="2" fontId="2" fillId="0" borderId="0" xfId="0" applyNumberFormat="1" applyFont="1" applyAlignment="1">
      <alignment horizontal="left" vertical="center" wrapText="1"/>
    </xf>
    <xf numFmtId="4" fontId="2" fillId="0" borderId="0" xfId="0" applyNumberFormat="1" applyFont="1"/>
    <xf numFmtId="10" fontId="4" fillId="0" borderId="0" xfId="0" applyNumberFormat="1" applyFont="1"/>
    <xf numFmtId="2" fontId="3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" fontId="4" fillId="2" borderId="6" xfId="0" applyNumberFormat="1" applyFont="1" applyFill="1" applyBorder="1" applyAlignment="1">
      <alignment horizontal="right" vertical="center" wrapText="1"/>
    </xf>
    <xf numFmtId="4" fontId="4" fillId="2" borderId="9" xfId="0" applyNumberFormat="1" applyFont="1" applyFill="1" applyBorder="1" applyAlignment="1">
      <alignment horizontal="right" vertical="center" wrapText="1"/>
    </xf>
    <xf numFmtId="4" fontId="4" fillId="2" borderId="12" xfId="0" applyNumberFormat="1" applyFont="1" applyFill="1" applyBorder="1" applyAlignment="1">
      <alignment horizontal="right" vertical="center" wrapText="1"/>
    </xf>
    <xf numFmtId="4" fontId="3" fillId="2" borderId="17" xfId="0" applyNumberFormat="1" applyFont="1" applyFill="1" applyBorder="1" applyAlignment="1"/>
    <xf numFmtId="4" fontId="3" fillId="2" borderId="16" xfId="0" applyNumberFormat="1" applyFont="1" applyFill="1" applyBorder="1" applyAlignment="1"/>
    <xf numFmtId="4" fontId="3" fillId="2" borderId="18" xfId="0" applyNumberFormat="1" applyFont="1" applyFill="1" applyBorder="1" applyAlignment="1"/>
    <xf numFmtId="4" fontId="4" fillId="2" borderId="7" xfId="0" applyNumberFormat="1" applyFont="1" applyFill="1" applyBorder="1" applyAlignment="1">
      <alignment horizontal="right" vertical="center" wrapText="1"/>
    </xf>
    <xf numFmtId="4" fontId="4" fillId="2" borderId="10" xfId="0" applyNumberFormat="1" applyFont="1" applyFill="1" applyBorder="1" applyAlignment="1">
      <alignment horizontal="right" vertical="center" wrapText="1"/>
    </xf>
    <xf numFmtId="4" fontId="4" fillId="2" borderId="13" xfId="0" applyNumberFormat="1" applyFont="1" applyFill="1" applyBorder="1" applyAlignment="1">
      <alignment horizontal="right" vertical="center" wrapText="1"/>
    </xf>
    <xf numFmtId="4" fontId="3" fillId="2" borderId="19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topLeftCell="A4" workbookViewId="0">
      <selection activeCell="C8" sqref="C8"/>
    </sheetView>
  </sheetViews>
  <sheetFormatPr defaultRowHeight="15.75" x14ac:dyDescent="0.25"/>
  <cols>
    <col min="1" max="1" width="75.5703125" style="20" customWidth="1"/>
    <col min="2" max="2" width="5.85546875" style="17" customWidth="1"/>
    <col min="3" max="5" width="18.140625" style="21" customWidth="1"/>
    <col min="6" max="6" width="15.5703125" style="21" customWidth="1"/>
    <col min="7" max="7" width="19.140625" style="22" customWidth="1"/>
  </cols>
  <sheetData>
    <row r="1" spans="1:7" x14ac:dyDescent="0.25">
      <c r="A1" s="25" t="s">
        <v>0</v>
      </c>
      <c r="B1" s="25"/>
      <c r="C1" s="25"/>
      <c r="D1" s="25"/>
      <c r="E1" s="25"/>
      <c r="F1" s="25"/>
      <c r="G1" s="25"/>
    </row>
    <row r="2" spans="1:7" x14ac:dyDescent="0.25">
      <c r="A2" s="25" t="s">
        <v>1</v>
      </c>
      <c r="B2" s="25"/>
      <c r="C2" s="25"/>
      <c r="D2" s="25"/>
      <c r="E2" s="25"/>
      <c r="F2" s="25"/>
      <c r="G2" s="25"/>
    </row>
    <row r="3" spans="1:7" x14ac:dyDescent="0.25">
      <c r="A3" s="25" t="s">
        <v>36</v>
      </c>
      <c r="B3" s="25"/>
      <c r="C3" s="25"/>
      <c r="D3" s="25"/>
      <c r="E3" s="25"/>
      <c r="F3" s="25"/>
      <c r="G3" s="25"/>
    </row>
    <row r="4" spans="1:7" ht="16.5" thickBot="1" x14ac:dyDescent="0.3">
      <c r="A4" s="1"/>
      <c r="B4" s="2"/>
      <c r="C4" s="1"/>
      <c r="D4" s="1"/>
      <c r="E4" s="1"/>
      <c r="F4" s="1"/>
      <c r="G4" s="3" t="s">
        <v>19</v>
      </c>
    </row>
    <row r="5" spans="1:7" ht="79.5" thickBot="1" x14ac:dyDescent="0.3">
      <c r="A5" s="4" t="s">
        <v>2</v>
      </c>
      <c r="B5" s="5" t="s">
        <v>3</v>
      </c>
      <c r="C5" s="6" t="s">
        <v>37</v>
      </c>
      <c r="D5" s="6" t="s">
        <v>20</v>
      </c>
      <c r="E5" s="6" t="s">
        <v>38</v>
      </c>
      <c r="F5" s="6" t="s">
        <v>21</v>
      </c>
      <c r="G5" s="7" t="s">
        <v>22</v>
      </c>
    </row>
    <row r="6" spans="1:7" ht="31.5" x14ac:dyDescent="0.25">
      <c r="A6" s="8" t="s">
        <v>23</v>
      </c>
      <c r="B6" s="9" t="s">
        <v>4</v>
      </c>
      <c r="C6" s="26">
        <v>174598039.02000001</v>
      </c>
      <c r="D6" s="26">
        <v>2337586191.9400001</v>
      </c>
      <c r="E6" s="26">
        <v>635833449.96000004</v>
      </c>
      <c r="F6" s="26">
        <f>E6/D6*100</f>
        <v>27.200428037791912</v>
      </c>
      <c r="G6" s="32" t="s">
        <v>39</v>
      </c>
    </row>
    <row r="7" spans="1:7" ht="31.5" x14ac:dyDescent="0.25">
      <c r="A7" s="10" t="s">
        <v>24</v>
      </c>
      <c r="B7" s="11" t="s">
        <v>5</v>
      </c>
      <c r="C7" s="27">
        <v>821328999.88999999</v>
      </c>
      <c r="D7" s="27">
        <v>3085372550.6599998</v>
      </c>
      <c r="E7" s="27">
        <v>674670243.03999996</v>
      </c>
      <c r="F7" s="27">
        <f t="shared" ref="F7:F20" si="0">E7/D7*100</f>
        <v>21.866735117471617</v>
      </c>
      <c r="G7" s="33">
        <f t="shared" ref="G6:G20" si="1">E7/C7*100</f>
        <v>82.143725977088124</v>
      </c>
    </row>
    <row r="8" spans="1:7" ht="31.5" x14ac:dyDescent="0.25">
      <c r="A8" s="10" t="s">
        <v>25</v>
      </c>
      <c r="B8" s="12" t="s">
        <v>6</v>
      </c>
      <c r="C8" s="27">
        <v>259859428.24000001</v>
      </c>
      <c r="D8" s="27">
        <v>578182536.25</v>
      </c>
      <c r="E8" s="27">
        <v>274662212.33000004</v>
      </c>
      <c r="F8" s="27">
        <f t="shared" si="0"/>
        <v>47.504411688290595</v>
      </c>
      <c r="G8" s="33">
        <f t="shared" si="1"/>
        <v>105.69645834682917</v>
      </c>
    </row>
    <row r="9" spans="1:7" ht="31.5" x14ac:dyDescent="0.25">
      <c r="A9" s="10" t="s">
        <v>26</v>
      </c>
      <c r="B9" s="12" t="s">
        <v>7</v>
      </c>
      <c r="C9" s="27">
        <v>89862910.390000001</v>
      </c>
      <c r="D9" s="27">
        <v>188814922.74000001</v>
      </c>
      <c r="E9" s="27">
        <v>88482762.519999996</v>
      </c>
      <c r="F9" s="27">
        <f t="shared" si="0"/>
        <v>46.862165996191749</v>
      </c>
      <c r="G9" s="33">
        <f t="shared" si="1"/>
        <v>98.464162952201036</v>
      </c>
    </row>
    <row r="10" spans="1:7" x14ac:dyDescent="0.25">
      <c r="A10" s="10" t="s">
        <v>27</v>
      </c>
      <c r="B10" s="12" t="s">
        <v>8</v>
      </c>
      <c r="C10" s="27">
        <v>3029626656.1100001</v>
      </c>
      <c r="D10" s="27">
        <v>7128306078.8600006</v>
      </c>
      <c r="E10" s="27">
        <v>3647312504.8199997</v>
      </c>
      <c r="F10" s="27">
        <f t="shared" si="0"/>
        <v>51.166609071917101</v>
      </c>
      <c r="G10" s="33">
        <f t="shared" si="1"/>
        <v>120.38818372106283</v>
      </c>
    </row>
    <row r="11" spans="1:7" ht="31.5" x14ac:dyDescent="0.25">
      <c r="A11" s="10" t="s">
        <v>28</v>
      </c>
      <c r="B11" s="12" t="s">
        <v>9</v>
      </c>
      <c r="C11" s="27">
        <v>340071538.43000001</v>
      </c>
      <c r="D11" s="27">
        <v>725204239.96000004</v>
      </c>
      <c r="E11" s="27">
        <v>364957973.37</v>
      </c>
      <c r="F11" s="27">
        <f t="shared" si="0"/>
        <v>50.32485378051981</v>
      </c>
      <c r="G11" s="33">
        <f t="shared" si="1"/>
        <v>107.31799992874811</v>
      </c>
    </row>
    <row r="12" spans="1:7" ht="63" x14ac:dyDescent="0.25">
      <c r="A12" s="10" t="s">
        <v>29</v>
      </c>
      <c r="B12" s="12" t="s">
        <v>10</v>
      </c>
      <c r="C12" s="27">
        <v>585000</v>
      </c>
      <c r="D12" s="27">
        <v>1548000</v>
      </c>
      <c r="E12" s="27">
        <v>1015500</v>
      </c>
      <c r="F12" s="27">
        <f t="shared" si="0"/>
        <v>65.600775193798455</v>
      </c>
      <c r="G12" s="33">
        <f t="shared" si="1"/>
        <v>173.58974358974359</v>
      </c>
    </row>
    <row r="13" spans="1:7" ht="31.5" x14ac:dyDescent="0.25">
      <c r="A13" s="10" t="s">
        <v>30</v>
      </c>
      <c r="B13" s="12" t="s">
        <v>11</v>
      </c>
      <c r="C13" s="27">
        <v>178893431.09</v>
      </c>
      <c r="D13" s="27">
        <v>1754371547.6300001</v>
      </c>
      <c r="E13" s="27">
        <v>237562947.80000001</v>
      </c>
      <c r="F13" s="27">
        <f t="shared" si="0"/>
        <v>13.541199304156889</v>
      </c>
      <c r="G13" s="33">
        <f t="shared" si="1"/>
        <v>132.79579152377249</v>
      </c>
    </row>
    <row r="14" spans="1:7" ht="31.5" x14ac:dyDescent="0.25">
      <c r="A14" s="10" t="s">
        <v>31</v>
      </c>
      <c r="B14" s="13" t="s">
        <v>12</v>
      </c>
      <c r="C14" s="27">
        <v>22986265.280000001</v>
      </c>
      <c r="D14" s="27">
        <v>61132369.539999992</v>
      </c>
      <c r="E14" s="27">
        <v>24292595.390000001</v>
      </c>
      <c r="F14" s="27">
        <f t="shared" si="0"/>
        <v>39.737696367396531</v>
      </c>
      <c r="G14" s="33">
        <f t="shared" si="1"/>
        <v>105.68308985425578</v>
      </c>
    </row>
    <row r="15" spans="1:7" ht="31.5" x14ac:dyDescent="0.25">
      <c r="A15" s="10" t="s">
        <v>32</v>
      </c>
      <c r="B15" s="13">
        <v>10</v>
      </c>
      <c r="C15" s="27">
        <v>74053100.269999996</v>
      </c>
      <c r="D15" s="27">
        <v>152486191.13</v>
      </c>
      <c r="E15" s="27">
        <v>27150244.739999998</v>
      </c>
      <c r="F15" s="27">
        <f t="shared" si="0"/>
        <v>17.805051420592854</v>
      </c>
      <c r="G15" s="33">
        <f t="shared" si="1"/>
        <v>36.663211453685705</v>
      </c>
    </row>
    <row r="16" spans="1:7" ht="31.5" x14ac:dyDescent="0.25">
      <c r="A16" s="10" t="s">
        <v>33</v>
      </c>
      <c r="B16" s="11" t="s">
        <v>13</v>
      </c>
      <c r="C16" s="27">
        <v>52016720.640000001</v>
      </c>
      <c r="D16" s="27">
        <v>127833571.59999999</v>
      </c>
      <c r="E16" s="27">
        <v>54150837.069999993</v>
      </c>
      <c r="F16" s="27">
        <f t="shared" si="0"/>
        <v>42.360419404881902</v>
      </c>
      <c r="G16" s="33">
        <f t="shared" si="1"/>
        <v>104.10275081501177</v>
      </c>
    </row>
    <row r="17" spans="1:7" ht="31.5" x14ac:dyDescent="0.25">
      <c r="A17" s="10" t="s">
        <v>34</v>
      </c>
      <c r="B17" s="12" t="s">
        <v>14</v>
      </c>
      <c r="C17" s="27">
        <v>161077400.02000001</v>
      </c>
      <c r="D17" s="27">
        <v>454049712.24999994</v>
      </c>
      <c r="E17" s="27">
        <v>171840942.52000001</v>
      </c>
      <c r="F17" s="27">
        <f t="shared" si="0"/>
        <v>37.846283762290838</v>
      </c>
      <c r="G17" s="33">
        <f t="shared" si="1"/>
        <v>106.68221767837298</v>
      </c>
    </row>
    <row r="18" spans="1:7" ht="31.5" x14ac:dyDescent="0.25">
      <c r="A18" s="10" t="s">
        <v>35</v>
      </c>
      <c r="B18" s="12" t="s">
        <v>15</v>
      </c>
      <c r="C18" s="27">
        <v>26373893.93</v>
      </c>
      <c r="D18" s="27">
        <v>79683939.760000005</v>
      </c>
      <c r="E18" s="27">
        <v>28950972.760000002</v>
      </c>
      <c r="F18" s="27">
        <f t="shared" si="0"/>
        <v>36.332255718275746</v>
      </c>
      <c r="G18" s="33">
        <f t="shared" si="1"/>
        <v>109.77132476849998</v>
      </c>
    </row>
    <row r="19" spans="1:7" ht="16.5" thickBot="1" x14ac:dyDescent="0.3">
      <c r="A19" s="14" t="s">
        <v>16</v>
      </c>
      <c r="B19" s="15" t="s">
        <v>17</v>
      </c>
      <c r="C19" s="28">
        <v>38269506.640000001</v>
      </c>
      <c r="D19" s="28">
        <v>114935374.73</v>
      </c>
      <c r="E19" s="28">
        <v>44715992.269999996</v>
      </c>
      <c r="F19" s="28">
        <f t="shared" si="0"/>
        <v>38.90533473705932</v>
      </c>
      <c r="G19" s="34">
        <f t="shared" si="1"/>
        <v>116.84496664836021</v>
      </c>
    </row>
    <row r="20" spans="1:7" ht="16.5" thickBot="1" x14ac:dyDescent="0.3">
      <c r="A20" s="23" t="s">
        <v>18</v>
      </c>
      <c r="B20" s="24"/>
      <c r="C20" s="29">
        <f>SUM(C6:C19)</f>
        <v>5269602889.9500027</v>
      </c>
      <c r="D20" s="30">
        <f t="shared" ref="D20:E20" si="2">D6+D7+D8+D9+D10+D11+D12+D13+D14+D15+D16+D17+D18+D19</f>
        <v>16789507227.050001</v>
      </c>
      <c r="E20" s="29">
        <f t="shared" si="2"/>
        <v>6275599178.5900011</v>
      </c>
      <c r="F20" s="31">
        <f t="shared" si="0"/>
        <v>37.378102249953017</v>
      </c>
      <c r="G20" s="35">
        <f t="shared" si="1"/>
        <v>119.0905521658681</v>
      </c>
    </row>
    <row r="21" spans="1:7" x14ac:dyDescent="0.25">
      <c r="A21" s="16"/>
      <c r="C21" s="18"/>
      <c r="D21" s="18"/>
      <c r="E21" s="18"/>
      <c r="F21" s="18"/>
      <c r="G21" s="19"/>
    </row>
  </sheetData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81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полугодие 2022 г.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2020-05-22T06:12:58Z</cp:lastPrinted>
  <dcterms:created xsi:type="dcterms:W3CDTF">2019-10-31T12:27:51Z</dcterms:created>
  <dcterms:modified xsi:type="dcterms:W3CDTF">2022-07-25T06:48:02Z</dcterms:modified>
</cp:coreProperties>
</file>