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90" windowWidth="19440" windowHeight="11580"/>
  </bookViews>
  <sheets>
    <sheet name="для пояснительной-сокр" sheetId="7" r:id="rId1"/>
  </sheets>
  <definedNames>
    <definedName name="_xlnm.Print_Titles" localSheetId="0">'для пояснительной-сокр'!$3:$4</definedName>
  </definedNames>
  <calcPr calcId="145621"/>
</workbook>
</file>

<file path=xl/calcChain.xml><?xml version="1.0" encoding="utf-8"?>
<calcChain xmlns="http://schemas.openxmlformats.org/spreadsheetml/2006/main">
  <c r="D87" i="7" l="1"/>
  <c r="E87" i="7" s="1"/>
  <c r="C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0" i="7"/>
  <c r="E9" i="7"/>
  <c r="E8" i="7"/>
  <c r="E7" i="7"/>
  <c r="E6" i="7"/>
  <c r="E5" i="7"/>
</calcChain>
</file>

<file path=xl/sharedStrings.xml><?xml version="1.0" encoding="utf-8"?>
<sst xmlns="http://schemas.openxmlformats.org/spreadsheetml/2006/main" count="178" uniqueCount="177">
  <si>
    <t>1</t>
  </si>
  <si>
    <t>2</t>
  </si>
  <si>
    <t>3</t>
  </si>
  <si>
    <t>4</t>
  </si>
  <si>
    <t>-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</si>
  <si>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</si>
  <si>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</si>
  <si>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</si>
  <si>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</si>
  <si>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</si>
  <si>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</si>
  <si>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НАЛОГИ НА СОВОКУПНЫЙ ДОХОД</t>
  </si>
  <si>
    <t xml:space="preserve"> 000 1050000000 0000 000</t>
  </si>
  <si>
    <t xml:space="preserve">  НАЛОГИ НА ИМУЩЕСТВО</t>
  </si>
  <si>
    <t xml:space="preserve"> 000 1060000000 0000 000</t>
  </si>
  <si>
    <t xml:space="preserve">  ГОСУДАРСТВЕННАЯ ПОШЛИНА</t>
  </si>
  <si>
    <t xml:space="preserve"> 000 1080000000 0000 000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</si>
  <si>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</si>
  <si>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</si>
  <si>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</si>
  <si>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</si>
  <si>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</si>
  <si>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</si>
  <si>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</si>
  <si>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</si>
  <si>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</si>
  <si>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</si>
  <si>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АДМИНИСТРАТИВНЫЕ ПЛАТЕЖИ И СБОРЫ</t>
  </si>
  <si>
    <t xml:space="preserve"> 000 1150000000 0000 000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</si>
  <si>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</si>
  <si>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</si>
  <si>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</si>
  <si>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</si>
  <si>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</si>
  <si>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</si>
  <si>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</si>
  <si>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</si>
  <si>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</si>
  <si>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</si>
  <si>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</si>
  <si>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</si>
  <si>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</si>
  <si>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</si>
  <si>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</si>
  <si>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</si>
  <si>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</si>
  <si>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</si>
  <si>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</si>
  <si>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</si>
  <si>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</si>
  <si>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</si>
  <si>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</si>
  <si>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</si>
  <si>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</si>
  <si>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</si>
  <si>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</si>
  <si>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</si>
  <si>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</si>
  <si>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</si>
  <si>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</si>
  <si>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</si>
  <si>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</si>
  <si>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</si>
  <si>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</si>
  <si>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</si>
  <si>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</si>
  <si>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000 2022508100 0000 150</t>
  </si>
  <si>
    <t xml:space="preserve">  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</si>
  <si>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000 2022508104 0000 150</t>
  </si>
  <si>
    <t xml:space="preserve">  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</si>
  <si>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000 2022523200 0000 150</t>
  </si>
  <si>
    <t xml:space="preserve">  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</si>
  <si>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000 2022523204 0000 150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</si>
  <si>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</si>
  <si>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</si>
  <si>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</si>
  <si>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</si>
  <si>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</si>
  <si>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</si>
  <si>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</si>
  <si>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</si>
  <si>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</si>
  <si>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</si>
  <si>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</si>
  <si>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</si>
  <si>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</si>
  <si>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</si>
  <si>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</si>
  <si>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</si>
  <si>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</si>
  <si>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</si>
  <si>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</si>
  <si>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</si>
  <si>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</si>
  <si>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</si>
  <si>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</si>
  <si>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</si>
  <si>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</si>
  <si>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</si>
  <si>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</si>
  <si>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</si>
  <si>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</si>
  <si>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</si>
  <si>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</si>
  <si>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</si>
  <si>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</si>
  <si>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</si>
  <si>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</si>
  <si>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</si>
  <si>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</si>
  <si>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</si>
  <si>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</si>
  <si>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</si>
  <si>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</si>
  <si>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</si>
  <si>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</si>
  <si>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</si>
  <si>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</si>
  <si>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</si>
  <si>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</si>
  <si>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000 2023526000 0000 150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</si>
  <si>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</si>
  <si>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</si>
  <si>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Субвенции бюджетам на проведение Всероссийской переписи населения 2020 года</t>
  </si>
  <si>
    <t xml:space="preserve"> 000 2023546900 0000 150</t>
  </si>
  <si>
    <t xml:space="preserve">  Субвенции бюджетам городских округов на проведение Всероссийской переписи населения 2020 года</t>
  </si>
  <si>
    <t xml:space="preserve"> 000 2023546904 0000 150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</si>
  <si>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</si>
  <si>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</si>
  <si>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</si>
  <si>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</si>
  <si>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</si>
  <si>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000 2024530304 0000 150</t>
  </si>
  <si>
    <t xml:space="preserve">  Межбюджетные трансферты, передаваемые бюджетам на финансовое обеспечение дорожной деятельности</t>
  </si>
  <si>
    <t xml:space="preserve"> 000 2024539000 0000 150</t>
  </si>
  <si>
    <t xml:space="preserve">  Межбюджетные трансферты, передаваемые бюджетам городских округов на финансовое обеспечение дорожной деятельности</t>
  </si>
  <si>
    <t xml:space="preserve"> 000 2024539004 0000 150</t>
  </si>
  <si>
    <t xml:space="preserve">  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</si>
  <si>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000 2024539300 0000 150</t>
  </si>
  <si>
    <t xml:space="preserve">  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</si>
  <si>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000 2024539304 0000 150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</si>
  <si>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</si>
  <si>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</si>
  <si>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</si>
  <si>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</si>
  <si>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</si>
  <si>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</si>
  <si>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</si>
  <si>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</si>
  <si>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</si>
  <si>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</si>
  <si>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</si>
  <si>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</si>
  <si>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</si>
  <si>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</si>
  <si>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</si>
  <si>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</si>
  <si>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</si>
  <si>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</si>
  <si>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 xml:space="preserve"> 000 2192552004 0000 150</t>
  </si>
  <si>
    <t xml:space="preserve">  Возврат остатков субсидий на реализацию программ формирования современной городской среды из бюджетов городских округов</t>
  </si>
  <si>
    <t xml:space="preserve"> 000 2192555504 0000 150</t>
  </si>
  <si>
    <t xml:space="preserve"> 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</si>
  <si>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000 2194530304 0000 150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</si>
  <si>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</si>
  <si>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000 2194539304 0000 150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</si>
  <si>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</si>
  <si>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</si>
  <si>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Код БК</t>
  </si>
  <si>
    <t>Наименование</t>
  </si>
  <si>
    <t xml:space="preserve">Кассовое исполнение </t>
  </si>
  <si>
    <t xml:space="preserve">Процент
исполнения 
</t>
  </si>
  <si>
    <t>Прогноз  доходов за 2021 год</t>
  </si>
  <si>
    <t>(рублей)</t>
  </si>
  <si>
    <t>ИТОГО ДОХОДОВ</t>
  </si>
  <si>
    <t xml:space="preserve">Отчет 
об исполнении доходов бюджета города Брянска за 2021 год, 
утвержденных приложением № 1 к Решению Брянского городского Совета народных депутатов 
от 16.12.2020 № 280 "О бюджете городского округа город  Брянск на 2021 год и на плановый период 2022 и 2023 годов" 
(в редакции изменений)
</t>
  </si>
  <si>
    <t xml:space="preserve">Начальник финансового управления
Брянской городской администрации                                                                                                Е.В. Качур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</si>
</sst>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6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0">
    <xf numFmtId="0" fontId="0" fillId="0" borderId="0" xfId="0"/>
    <xf numFmtId="0" fontId="18" fillId="0" borderId="1" xfId="0" applyFont="1" applyBorder="1" applyProtection="1">
      <protection locked="0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protection locked="0"/>
    </xf>
    <xf numFmtId="49" fontId="19" fillId="0" borderId="46" xfId="35" applyFont="1" applyBorder="1" applyAlignment="1">
      <alignment horizontal="center" vertical="center" wrapText="1"/>
    </xf>
    <xf numFmtId="49" fontId="19" fillId="0" borderId="46" xfId="35" applyNumberFormat="1" applyFont="1" applyBorder="1" applyAlignment="1" applyProtection="1">
      <alignment horizontal="center" vertical="center" wrapText="1"/>
    </xf>
    <xf numFmtId="0" fontId="21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right" wrapText="1"/>
    </xf>
    <xf numFmtId="49" fontId="19" fillId="0" borderId="46" xfId="36" applyNumberFormat="1" applyFont="1" applyBorder="1" applyAlignment="1" applyProtection="1">
      <alignment horizontal="center" vertical="center" wrapText="1"/>
    </xf>
    <xf numFmtId="0" fontId="19" fillId="0" borderId="46" xfId="10" applyNumberFormat="1" applyFont="1" applyBorder="1" applyAlignment="1" applyProtection="1">
      <alignment horizontal="center"/>
    </xf>
    <xf numFmtId="0" fontId="21" fillId="0" borderId="0" xfId="0" applyFont="1" applyAlignment="1" applyProtection="1">
      <alignment horizontal="center"/>
      <protection locked="0"/>
    </xf>
    <xf numFmtId="0" fontId="19" fillId="0" borderId="46" xfId="10" applyNumberFormat="1" applyFont="1" applyBorder="1" applyAlignment="1" applyProtection="1">
      <alignment horizontal="center" vertical="center" wrapText="1"/>
    </xf>
    <xf numFmtId="0" fontId="21" fillId="0" borderId="0" xfId="0" applyFont="1" applyAlignment="1" applyProtection="1">
      <alignment horizontal="center" vertical="center" wrapText="1"/>
      <protection locked="0"/>
    </xf>
    <xf numFmtId="4" fontId="22" fillId="0" borderId="46" xfId="40" applyNumberFormat="1" applyFont="1" applyBorder="1" applyAlignment="1" applyProtection="1">
      <alignment horizontal="right" vertical="center"/>
    </xf>
    <xf numFmtId="4" fontId="24" fillId="0" borderId="46" xfId="40" applyNumberFormat="1" applyFont="1" applyBorder="1" applyAlignment="1" applyProtection="1">
      <alignment horizontal="right" vertical="center"/>
    </xf>
    <xf numFmtId="4" fontId="20" fillId="0" borderId="46" xfId="40" applyNumberFormat="1" applyFont="1" applyBorder="1" applyAlignment="1" applyProtection="1">
      <alignment horizontal="right" vertical="center"/>
    </xf>
    <xf numFmtId="49" fontId="22" fillId="0" borderId="46" xfId="50" applyNumberFormat="1" applyFont="1" applyBorder="1" applyAlignment="1" applyProtection="1">
      <alignment horizontal="left" vertical="center"/>
    </xf>
    <xf numFmtId="0" fontId="22" fillId="0" borderId="46" xfId="48" applyNumberFormat="1" applyFont="1" applyBorder="1" applyAlignment="1" applyProtection="1">
      <alignment horizontal="left" vertical="center" wrapText="1"/>
    </xf>
    <xf numFmtId="49" fontId="24" fillId="0" borderId="46" xfId="50" applyNumberFormat="1" applyFont="1" applyBorder="1" applyAlignment="1" applyProtection="1">
      <alignment horizontal="left" vertical="center"/>
    </xf>
    <xf numFmtId="0" fontId="24" fillId="0" borderId="46" xfId="48" applyNumberFormat="1" applyFont="1" applyBorder="1" applyAlignment="1" applyProtection="1">
      <alignment horizontal="left" vertical="center" wrapText="1"/>
    </xf>
    <xf numFmtId="49" fontId="20" fillId="0" borderId="46" xfId="50" applyNumberFormat="1" applyFont="1" applyBorder="1" applyAlignment="1" applyProtection="1">
      <alignment horizontal="left" vertical="center"/>
    </xf>
    <xf numFmtId="0" fontId="20" fillId="0" borderId="46" xfId="48" applyNumberFormat="1" applyFont="1" applyBorder="1" applyAlignment="1" applyProtection="1">
      <alignment horizontal="left" vertical="center" wrapText="1"/>
    </xf>
    <xf numFmtId="10" fontId="22" fillId="0" borderId="46" xfId="15" applyNumberFormat="1" applyFont="1" applyBorder="1" applyAlignment="1" applyProtection="1">
      <alignment horizontal="right" vertical="center"/>
    </xf>
    <xf numFmtId="10" fontId="24" fillId="0" borderId="46" xfId="15" applyNumberFormat="1" applyFont="1" applyBorder="1" applyAlignment="1" applyProtection="1">
      <alignment horizontal="right" vertical="center"/>
    </xf>
    <xf numFmtId="10" fontId="20" fillId="0" borderId="46" xfId="15" applyNumberFormat="1" applyFont="1" applyBorder="1" applyAlignment="1" applyProtection="1">
      <alignment horizontal="right" vertical="center"/>
    </xf>
    <xf numFmtId="4" fontId="19" fillId="0" borderId="46" xfId="52" applyNumberFormat="1" applyFont="1" applyBorder="1" applyAlignment="1" applyProtection="1">
      <alignment horizontal="right" vertical="center"/>
    </xf>
    <xf numFmtId="10" fontId="19" fillId="0" borderId="46" xfId="15" applyNumberFormat="1" applyFont="1" applyBorder="1" applyAlignment="1" applyProtection="1">
      <alignment horizontal="right" vertical="center"/>
    </xf>
    <xf numFmtId="0" fontId="19" fillId="0" borderId="46" xfId="48" applyNumberFormat="1" applyFont="1" applyBorder="1" applyAlignment="1" applyProtection="1">
      <alignment horizontal="left" vertical="center" wrapText="1"/>
    </xf>
    <xf numFmtId="4" fontId="19" fillId="0" borderId="46" xfId="40" applyNumberFormat="1" applyFont="1" applyBorder="1" applyAlignment="1" applyProtection="1">
      <alignment horizontal="right" vertical="center"/>
    </xf>
    <xf numFmtId="49" fontId="19" fillId="0" borderId="46" xfId="50" applyNumberFormat="1" applyFont="1" applyBorder="1" applyAlignment="1" applyProtection="1">
      <alignment horizontal="left" vertical="center"/>
    </xf>
    <xf numFmtId="0" fontId="19" fillId="0" borderId="47" xfId="52" applyNumberFormat="1" applyFont="1" applyBorder="1" applyAlignment="1" applyProtection="1">
      <alignment horizontal="left" vertical="center"/>
    </xf>
    <xf numFmtId="0" fontId="17" fillId="0" borderId="48" xfId="0" applyFont="1" applyBorder="1" applyAlignment="1">
      <alignment horizontal="left" vertical="center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 wrapText="1"/>
    </xf>
    <xf numFmtId="0" fontId="20" fillId="0" borderId="49" xfId="18" applyNumberFormat="1" applyFont="1" applyBorder="1" applyAlignment="1" applyProtection="1">
      <alignment wrapText="1"/>
    </xf>
    <xf numFmtId="0" fontId="0" fillId="0" borderId="49" xfId="0" applyBorder="1" applyAlignment="1"/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view="pageBreakPreview" topLeftCell="A84" zoomScaleNormal="100" zoomScaleSheetLayoutView="100" workbookViewId="0">
      <selection activeCell="C86" sqref="C86"/>
    </sheetView>
  </sheetViews>
  <sheetFormatPr defaultRowHeight="18.75" x14ac:dyDescent="0.3"/>
  <cols>
    <col min="1" max="1" width="34.42578125" style="2" customWidth="1"/>
    <col min="2" max="2" width="70.85546875" style="3" customWidth="1"/>
    <col min="3" max="4" width="23.42578125" style="2" customWidth="1"/>
    <col min="5" max="5" width="16.5703125" style="2" customWidth="1"/>
    <col min="6" max="16384" width="9.140625" style="2"/>
  </cols>
  <sheetData>
    <row r="1" spans="1:5" s="1" customFormat="1" ht="113.25" customHeight="1" x14ac:dyDescent="0.3">
      <c r="A1" s="36" t="s">
        <v>175</v>
      </c>
      <c r="B1" s="37"/>
      <c r="C1" s="37"/>
      <c r="D1" s="37"/>
      <c r="E1" s="37"/>
    </row>
    <row r="2" spans="1:5" s="1" customFormat="1" ht="15" customHeight="1" x14ac:dyDescent="0.3">
      <c r="A2" s="9"/>
      <c r="B2" s="10"/>
      <c r="C2" s="10"/>
      <c r="D2" s="10"/>
      <c r="E2" s="11" t="s">
        <v>173</v>
      </c>
    </row>
    <row r="3" spans="1:5" s="16" customFormat="1" ht="49.5" customHeight="1" x14ac:dyDescent="0.25">
      <c r="A3" s="4" t="s">
        <v>168</v>
      </c>
      <c r="B3" s="4" t="s">
        <v>169</v>
      </c>
      <c r="C3" s="5" t="s">
        <v>172</v>
      </c>
      <c r="D3" s="5" t="s">
        <v>170</v>
      </c>
      <c r="E3" s="15" t="s">
        <v>171</v>
      </c>
    </row>
    <row r="4" spans="1:5" s="14" customFormat="1" ht="17.25" customHeight="1" x14ac:dyDescent="0.3">
      <c r="A4" s="5" t="s">
        <v>0</v>
      </c>
      <c r="B4" s="5" t="s">
        <v>1</v>
      </c>
      <c r="C4" s="12" t="s">
        <v>2</v>
      </c>
      <c r="D4" s="12" t="s">
        <v>3</v>
      </c>
      <c r="E4" s="13">
        <v>5</v>
      </c>
    </row>
    <row r="5" spans="1:5" s="6" customFormat="1" x14ac:dyDescent="0.3">
      <c r="A5" s="33" t="s">
        <v>6</v>
      </c>
      <c r="B5" s="31" t="s">
        <v>5</v>
      </c>
      <c r="C5" s="32">
        <v>3284989009.9099998</v>
      </c>
      <c r="D5" s="32">
        <v>3354143027.1199999</v>
      </c>
      <c r="E5" s="30">
        <f>D5/C5</f>
        <v>1.02105152163413</v>
      </c>
    </row>
    <row r="6" spans="1:5" s="7" customFormat="1" ht="19.5" x14ac:dyDescent="0.35">
      <c r="A6" s="20" t="s">
        <v>8</v>
      </c>
      <c r="B6" s="21" t="s">
        <v>7</v>
      </c>
      <c r="C6" s="17">
        <v>1731613070</v>
      </c>
      <c r="D6" s="17">
        <v>1796815464.8900001</v>
      </c>
      <c r="E6" s="26">
        <f t="shared" ref="E6:E69" si="0">D6/C6</f>
        <v>1.0376541364925134</v>
      </c>
    </row>
    <row r="7" spans="1:5" s="7" customFormat="1" ht="58.5" x14ac:dyDescent="0.35">
      <c r="A7" s="20" t="s">
        <v>10</v>
      </c>
      <c r="B7" s="21" t="s">
        <v>9</v>
      </c>
      <c r="C7" s="17">
        <v>30974000</v>
      </c>
      <c r="D7" s="17">
        <v>31569526.75</v>
      </c>
      <c r="E7" s="26">
        <f t="shared" si="0"/>
        <v>1.0192266659133467</v>
      </c>
    </row>
    <row r="8" spans="1:5" s="7" customFormat="1" ht="19.5" x14ac:dyDescent="0.35">
      <c r="A8" s="20" t="s">
        <v>12</v>
      </c>
      <c r="B8" s="21" t="s">
        <v>11</v>
      </c>
      <c r="C8" s="17">
        <v>215754100</v>
      </c>
      <c r="D8" s="17">
        <v>226012564.87</v>
      </c>
      <c r="E8" s="26">
        <f t="shared" si="0"/>
        <v>1.0475470216788465</v>
      </c>
    </row>
    <row r="9" spans="1:5" s="7" customFormat="1" ht="19.5" x14ac:dyDescent="0.35">
      <c r="A9" s="20" t="s">
        <v>14</v>
      </c>
      <c r="B9" s="21" t="s">
        <v>13</v>
      </c>
      <c r="C9" s="17">
        <v>843867133</v>
      </c>
      <c r="D9" s="17">
        <v>834275593.83000004</v>
      </c>
      <c r="E9" s="26">
        <f t="shared" si="0"/>
        <v>0.98863382777345354</v>
      </c>
    </row>
    <row r="10" spans="1:5" s="7" customFormat="1" ht="19.5" x14ac:dyDescent="0.35">
      <c r="A10" s="20" t="s">
        <v>16</v>
      </c>
      <c r="B10" s="21" t="s">
        <v>15</v>
      </c>
      <c r="C10" s="17">
        <v>65237000</v>
      </c>
      <c r="D10" s="17">
        <v>66607409.329999998</v>
      </c>
      <c r="E10" s="26">
        <f t="shared" si="0"/>
        <v>1.0210066270674616</v>
      </c>
    </row>
    <row r="11" spans="1:5" s="7" customFormat="1" ht="58.5" x14ac:dyDescent="0.35">
      <c r="A11" s="20" t="s">
        <v>18</v>
      </c>
      <c r="B11" s="21" t="s">
        <v>17</v>
      </c>
      <c r="C11" s="17" t="s">
        <v>4</v>
      </c>
      <c r="D11" s="17">
        <v>-4422.1899999999996</v>
      </c>
      <c r="E11" s="26">
        <v>0</v>
      </c>
    </row>
    <row r="12" spans="1:5" s="7" customFormat="1" ht="58.5" x14ac:dyDescent="0.35">
      <c r="A12" s="20" t="s">
        <v>20</v>
      </c>
      <c r="B12" s="21" t="s">
        <v>19</v>
      </c>
      <c r="C12" s="17">
        <v>257548300</v>
      </c>
      <c r="D12" s="17">
        <v>259328520.71000001</v>
      </c>
      <c r="E12" s="26">
        <f t="shared" si="0"/>
        <v>1.0069121819480074</v>
      </c>
    </row>
    <row r="13" spans="1:5" s="7" customFormat="1" ht="39" x14ac:dyDescent="0.35">
      <c r="A13" s="20" t="s">
        <v>22</v>
      </c>
      <c r="B13" s="21" t="s">
        <v>21</v>
      </c>
      <c r="C13" s="17">
        <v>11687000</v>
      </c>
      <c r="D13" s="17">
        <v>11588048.960000001</v>
      </c>
      <c r="E13" s="26">
        <f t="shared" si="0"/>
        <v>0.99153323864122533</v>
      </c>
    </row>
    <row r="14" spans="1:5" s="7" customFormat="1" ht="39" x14ac:dyDescent="0.35">
      <c r="A14" s="20" t="s">
        <v>24</v>
      </c>
      <c r="B14" s="21" t="s">
        <v>23</v>
      </c>
      <c r="C14" s="17">
        <v>17101000</v>
      </c>
      <c r="D14" s="17">
        <v>17729083.09</v>
      </c>
      <c r="E14" s="26">
        <f t="shared" si="0"/>
        <v>1.0367278574352377</v>
      </c>
    </row>
    <row r="15" spans="1:5" s="7" customFormat="1" ht="39" x14ac:dyDescent="0.35">
      <c r="A15" s="20" t="s">
        <v>26</v>
      </c>
      <c r="B15" s="21" t="s">
        <v>25</v>
      </c>
      <c r="C15" s="17">
        <v>57668500</v>
      </c>
      <c r="D15" s="17">
        <v>54668832.280000001</v>
      </c>
      <c r="E15" s="26">
        <f t="shared" si="0"/>
        <v>0.94798429437214426</v>
      </c>
    </row>
    <row r="16" spans="1:5" s="7" customFormat="1" ht="19.5" x14ac:dyDescent="0.35">
      <c r="A16" s="20" t="s">
        <v>28</v>
      </c>
      <c r="B16" s="21" t="s">
        <v>27</v>
      </c>
      <c r="C16" s="17">
        <v>24174600</v>
      </c>
      <c r="D16" s="17">
        <v>24913396.82</v>
      </c>
      <c r="E16" s="26">
        <f t="shared" si="0"/>
        <v>1.0305608705004425</v>
      </c>
    </row>
    <row r="17" spans="1:5" s="7" customFormat="1" ht="19.5" x14ac:dyDescent="0.35">
      <c r="A17" s="20" t="s">
        <v>30</v>
      </c>
      <c r="B17" s="21" t="s">
        <v>29</v>
      </c>
      <c r="C17" s="17">
        <v>26969700</v>
      </c>
      <c r="D17" s="17">
        <v>28359385.800000001</v>
      </c>
      <c r="E17" s="26">
        <f t="shared" si="0"/>
        <v>1.0515276699407112</v>
      </c>
    </row>
    <row r="18" spans="1:5" s="7" customFormat="1" ht="19.5" x14ac:dyDescent="0.35">
      <c r="A18" s="20" t="s">
        <v>32</v>
      </c>
      <c r="B18" s="21" t="s">
        <v>31</v>
      </c>
      <c r="C18" s="17">
        <v>2394606.91</v>
      </c>
      <c r="D18" s="17">
        <v>2279621.98</v>
      </c>
      <c r="E18" s="26">
        <f t="shared" si="0"/>
        <v>0.95198170959925943</v>
      </c>
    </row>
    <row r="19" spans="1:5" s="6" customFormat="1" x14ac:dyDescent="0.3">
      <c r="A19" s="33" t="s">
        <v>34</v>
      </c>
      <c r="B19" s="31" t="s">
        <v>33</v>
      </c>
      <c r="C19" s="32">
        <v>10101668085.59</v>
      </c>
      <c r="D19" s="32">
        <v>9607018759.6599998</v>
      </c>
      <c r="E19" s="30">
        <f t="shared" si="0"/>
        <v>0.95103290647258387</v>
      </c>
    </row>
    <row r="20" spans="1:5" s="7" customFormat="1" ht="58.5" x14ac:dyDescent="0.35">
      <c r="A20" s="20" t="s">
        <v>36</v>
      </c>
      <c r="B20" s="21" t="s">
        <v>35</v>
      </c>
      <c r="C20" s="17">
        <v>10103413976.799999</v>
      </c>
      <c r="D20" s="17">
        <v>9608963686.1399994</v>
      </c>
      <c r="E20" s="26">
        <f t="shared" si="0"/>
        <v>0.95106106789295353</v>
      </c>
    </row>
    <row r="21" spans="1:5" s="8" customFormat="1" ht="37.5" x14ac:dyDescent="0.3">
      <c r="A21" s="22" t="s">
        <v>38</v>
      </c>
      <c r="B21" s="23" t="s">
        <v>37</v>
      </c>
      <c r="C21" s="18">
        <v>1596825820.8</v>
      </c>
      <c r="D21" s="18">
        <v>1596825820.8</v>
      </c>
      <c r="E21" s="27">
        <f t="shared" si="0"/>
        <v>1</v>
      </c>
    </row>
    <row r="22" spans="1:5" x14ac:dyDescent="0.3">
      <c r="A22" s="24" t="s">
        <v>40</v>
      </c>
      <c r="B22" s="25" t="s">
        <v>39</v>
      </c>
      <c r="C22" s="19">
        <v>917774000</v>
      </c>
      <c r="D22" s="19">
        <v>917774000</v>
      </c>
      <c r="E22" s="28">
        <f t="shared" si="0"/>
        <v>1</v>
      </c>
    </row>
    <row r="23" spans="1:5" ht="56.25" x14ac:dyDescent="0.3">
      <c r="A23" s="24" t="s">
        <v>42</v>
      </c>
      <c r="B23" s="25" t="s">
        <v>41</v>
      </c>
      <c r="C23" s="19">
        <v>917774000</v>
      </c>
      <c r="D23" s="19">
        <v>917774000</v>
      </c>
      <c r="E23" s="28">
        <f t="shared" si="0"/>
        <v>1</v>
      </c>
    </row>
    <row r="24" spans="1:5" ht="37.5" x14ac:dyDescent="0.3">
      <c r="A24" s="24" t="s">
        <v>44</v>
      </c>
      <c r="B24" s="25" t="s">
        <v>43</v>
      </c>
      <c r="C24" s="19">
        <v>679051820.79999995</v>
      </c>
      <c r="D24" s="19">
        <v>679051820.79999995</v>
      </c>
      <c r="E24" s="28">
        <f t="shared" si="0"/>
        <v>1</v>
      </c>
    </row>
    <row r="25" spans="1:5" ht="37.5" x14ac:dyDescent="0.3">
      <c r="A25" s="24" t="s">
        <v>46</v>
      </c>
      <c r="B25" s="25" t="s">
        <v>45</v>
      </c>
      <c r="C25" s="19">
        <v>679051820.79999995</v>
      </c>
      <c r="D25" s="19">
        <v>679051820.79999995</v>
      </c>
      <c r="E25" s="28">
        <f t="shared" si="0"/>
        <v>1</v>
      </c>
    </row>
    <row r="26" spans="1:5" s="8" customFormat="1" ht="37.5" x14ac:dyDescent="0.3">
      <c r="A26" s="22" t="s">
        <v>48</v>
      </c>
      <c r="B26" s="23" t="s">
        <v>47</v>
      </c>
      <c r="C26" s="18">
        <v>2204994972.5999999</v>
      </c>
      <c r="D26" s="18">
        <v>1874545808.49</v>
      </c>
      <c r="E26" s="27">
        <f t="shared" si="0"/>
        <v>0.85013609182049343</v>
      </c>
    </row>
    <row r="27" spans="1:5" ht="37.5" x14ac:dyDescent="0.3">
      <c r="A27" s="24" t="s">
        <v>50</v>
      </c>
      <c r="B27" s="25" t="s">
        <v>49</v>
      </c>
      <c r="C27" s="19">
        <v>440607108.56</v>
      </c>
      <c r="D27" s="19">
        <v>256775053.59</v>
      </c>
      <c r="E27" s="28">
        <f t="shared" si="0"/>
        <v>0.58277555809119108</v>
      </c>
    </row>
    <row r="28" spans="1:5" ht="56.25" x14ac:dyDescent="0.3">
      <c r="A28" s="24" t="s">
        <v>52</v>
      </c>
      <c r="B28" s="25" t="s">
        <v>51</v>
      </c>
      <c r="C28" s="19">
        <v>440607108.56</v>
      </c>
      <c r="D28" s="19">
        <v>256775053.59</v>
      </c>
      <c r="E28" s="28">
        <f t="shared" si="0"/>
        <v>0.58277555809119108</v>
      </c>
    </row>
    <row r="29" spans="1:5" ht="112.5" x14ac:dyDescent="0.3">
      <c r="A29" s="24" t="s">
        <v>54</v>
      </c>
      <c r="B29" s="25" t="s">
        <v>53</v>
      </c>
      <c r="C29" s="19">
        <v>419398451.22000003</v>
      </c>
      <c r="D29" s="19">
        <v>409078681.00999999</v>
      </c>
      <c r="E29" s="28">
        <f t="shared" si="0"/>
        <v>0.975393876205359</v>
      </c>
    </row>
    <row r="30" spans="1:5" ht="131.25" x14ac:dyDescent="0.3">
      <c r="A30" s="24" t="s">
        <v>56</v>
      </c>
      <c r="B30" s="25" t="s">
        <v>55</v>
      </c>
      <c r="C30" s="19">
        <v>419398451.22000003</v>
      </c>
      <c r="D30" s="19">
        <v>409078681.00999999</v>
      </c>
      <c r="E30" s="28">
        <f t="shared" si="0"/>
        <v>0.975393876205359</v>
      </c>
    </row>
    <row r="31" spans="1:5" ht="150" x14ac:dyDescent="0.3">
      <c r="A31" s="24" t="s">
        <v>58</v>
      </c>
      <c r="B31" s="25" t="s">
        <v>57</v>
      </c>
      <c r="C31" s="19">
        <v>112651292.54000001</v>
      </c>
      <c r="D31" s="19">
        <v>28965805.16</v>
      </c>
      <c r="E31" s="28">
        <f t="shared" si="0"/>
        <v>0.25712803206154849</v>
      </c>
    </row>
    <row r="32" spans="1:5" ht="150" x14ac:dyDescent="0.3">
      <c r="A32" s="24" t="s">
        <v>60</v>
      </c>
      <c r="B32" s="25" t="s">
        <v>59</v>
      </c>
      <c r="C32" s="19">
        <v>112651292.54000001</v>
      </c>
      <c r="D32" s="19">
        <v>28965805.16</v>
      </c>
      <c r="E32" s="28">
        <f t="shared" si="0"/>
        <v>0.25712803206154849</v>
      </c>
    </row>
    <row r="33" spans="1:5" ht="112.5" x14ac:dyDescent="0.3">
      <c r="A33" s="24" t="s">
        <v>62</v>
      </c>
      <c r="B33" s="25" t="s">
        <v>61</v>
      </c>
      <c r="C33" s="19">
        <v>1137895.1399999999</v>
      </c>
      <c r="D33" s="19">
        <v>292587.21000000002</v>
      </c>
      <c r="E33" s="28">
        <f t="shared" si="0"/>
        <v>0.2571302044580312</v>
      </c>
    </row>
    <row r="34" spans="1:5" ht="112.5" x14ac:dyDescent="0.3">
      <c r="A34" s="24" t="s">
        <v>64</v>
      </c>
      <c r="B34" s="25" t="s">
        <v>63</v>
      </c>
      <c r="C34" s="19">
        <v>1137895.1399999999</v>
      </c>
      <c r="D34" s="19">
        <v>292587.21000000002</v>
      </c>
      <c r="E34" s="28">
        <f t="shared" si="0"/>
        <v>0.2571302044580312</v>
      </c>
    </row>
    <row r="35" spans="1:5" ht="93.75" x14ac:dyDescent="0.3">
      <c r="A35" s="24" t="s">
        <v>66</v>
      </c>
      <c r="B35" s="25" t="s">
        <v>65</v>
      </c>
      <c r="C35" s="19">
        <v>2173913</v>
      </c>
      <c r="D35" s="19">
        <v>2173913</v>
      </c>
      <c r="E35" s="28">
        <f t="shared" si="0"/>
        <v>1</v>
      </c>
    </row>
    <row r="36" spans="1:5" ht="93.75" x14ac:dyDescent="0.3">
      <c r="A36" s="24" t="s">
        <v>68</v>
      </c>
      <c r="B36" s="25" t="s">
        <v>67</v>
      </c>
      <c r="C36" s="19">
        <v>2173913</v>
      </c>
      <c r="D36" s="19">
        <v>2173913</v>
      </c>
      <c r="E36" s="28">
        <f t="shared" si="0"/>
        <v>1</v>
      </c>
    </row>
    <row r="37" spans="1:5" ht="93.75" x14ac:dyDescent="0.3">
      <c r="A37" s="24" t="s">
        <v>70</v>
      </c>
      <c r="B37" s="25" t="s">
        <v>69</v>
      </c>
      <c r="C37" s="19">
        <v>104514414.18000001</v>
      </c>
      <c r="D37" s="19">
        <v>102122905.42</v>
      </c>
      <c r="E37" s="28">
        <f t="shared" si="0"/>
        <v>0.97711790494389383</v>
      </c>
    </row>
    <row r="38" spans="1:5" ht="93.75" x14ac:dyDescent="0.3">
      <c r="A38" s="24" t="s">
        <v>72</v>
      </c>
      <c r="B38" s="25" t="s">
        <v>71</v>
      </c>
      <c r="C38" s="19">
        <v>104514414.18000001</v>
      </c>
      <c r="D38" s="19">
        <v>102122905.42</v>
      </c>
      <c r="E38" s="28">
        <f t="shared" si="0"/>
        <v>0.97711790494389383</v>
      </c>
    </row>
    <row r="39" spans="1:5" ht="37.5" x14ac:dyDescent="0.3">
      <c r="A39" s="24" t="s">
        <v>74</v>
      </c>
      <c r="B39" s="25" t="s">
        <v>73</v>
      </c>
      <c r="C39" s="19">
        <v>15896740.91</v>
      </c>
      <c r="D39" s="19">
        <v>15469535.800000001</v>
      </c>
      <c r="E39" s="28">
        <f t="shared" si="0"/>
        <v>0.97312624566138195</v>
      </c>
    </row>
    <row r="40" spans="1:5" ht="56.25" x14ac:dyDescent="0.3">
      <c r="A40" s="24" t="s">
        <v>76</v>
      </c>
      <c r="B40" s="25" t="s">
        <v>75</v>
      </c>
      <c r="C40" s="19">
        <v>15896740.91</v>
      </c>
      <c r="D40" s="19">
        <v>15469535.800000001</v>
      </c>
      <c r="E40" s="28">
        <f t="shared" si="0"/>
        <v>0.97312624566138195</v>
      </c>
    </row>
    <row r="41" spans="1:5" ht="75" x14ac:dyDescent="0.3">
      <c r="A41" s="24" t="s">
        <v>78</v>
      </c>
      <c r="B41" s="25" t="s">
        <v>77</v>
      </c>
      <c r="C41" s="19">
        <v>223784056.53999999</v>
      </c>
      <c r="D41" s="19">
        <v>202416701.31</v>
      </c>
      <c r="E41" s="28">
        <f t="shared" si="0"/>
        <v>0.9045179734411477</v>
      </c>
    </row>
    <row r="42" spans="1:5" ht="93.75" x14ac:dyDescent="0.3">
      <c r="A42" s="24" t="s">
        <v>80</v>
      </c>
      <c r="B42" s="25" t="s">
        <v>79</v>
      </c>
      <c r="C42" s="19">
        <v>223784056.53999999</v>
      </c>
      <c r="D42" s="19">
        <v>202416701.31</v>
      </c>
      <c r="E42" s="28">
        <f t="shared" si="0"/>
        <v>0.9045179734411477</v>
      </c>
    </row>
    <row r="43" spans="1:5" ht="37.5" x14ac:dyDescent="0.3">
      <c r="A43" s="24" t="s">
        <v>82</v>
      </c>
      <c r="B43" s="25" t="s">
        <v>81</v>
      </c>
      <c r="C43" s="19">
        <v>10513476</v>
      </c>
      <c r="D43" s="19">
        <v>10513476</v>
      </c>
      <c r="E43" s="28">
        <f t="shared" si="0"/>
        <v>1</v>
      </c>
    </row>
    <row r="44" spans="1:5" ht="37.5" x14ac:dyDescent="0.3">
      <c r="A44" s="24" t="s">
        <v>84</v>
      </c>
      <c r="B44" s="25" t="s">
        <v>83</v>
      </c>
      <c r="C44" s="19">
        <v>10513476</v>
      </c>
      <c r="D44" s="19">
        <v>10513476</v>
      </c>
      <c r="E44" s="28">
        <f t="shared" si="0"/>
        <v>1</v>
      </c>
    </row>
    <row r="45" spans="1:5" x14ac:dyDescent="0.3">
      <c r="A45" s="24" t="s">
        <v>86</v>
      </c>
      <c r="B45" s="25" t="s">
        <v>85</v>
      </c>
      <c r="C45" s="19">
        <v>84047285</v>
      </c>
      <c r="D45" s="19">
        <v>84047285</v>
      </c>
      <c r="E45" s="28">
        <f t="shared" si="0"/>
        <v>1</v>
      </c>
    </row>
    <row r="46" spans="1:5" ht="37.5" x14ac:dyDescent="0.3">
      <c r="A46" s="24" t="s">
        <v>88</v>
      </c>
      <c r="B46" s="25" t="s">
        <v>87</v>
      </c>
      <c r="C46" s="19">
        <v>84047285</v>
      </c>
      <c r="D46" s="19">
        <v>84047285</v>
      </c>
      <c r="E46" s="28">
        <f t="shared" si="0"/>
        <v>1</v>
      </c>
    </row>
    <row r="47" spans="1:5" ht="56.25" x14ac:dyDescent="0.3">
      <c r="A47" s="24" t="s">
        <v>90</v>
      </c>
      <c r="B47" s="25" t="s">
        <v>89</v>
      </c>
      <c r="C47" s="19">
        <v>412754891.30000001</v>
      </c>
      <c r="D47" s="19">
        <v>412754891.30000001</v>
      </c>
      <c r="E47" s="28">
        <f t="shared" si="0"/>
        <v>1</v>
      </c>
    </row>
    <row r="48" spans="1:5" ht="75" x14ac:dyDescent="0.3">
      <c r="A48" s="24" t="s">
        <v>92</v>
      </c>
      <c r="B48" s="25" t="s">
        <v>91</v>
      </c>
      <c r="C48" s="19">
        <v>412754891.30000001</v>
      </c>
      <c r="D48" s="19">
        <v>412754891.30000001</v>
      </c>
      <c r="E48" s="28">
        <f t="shared" si="0"/>
        <v>1</v>
      </c>
    </row>
    <row r="49" spans="1:5" ht="37.5" x14ac:dyDescent="0.3">
      <c r="A49" s="24" t="s">
        <v>94</v>
      </c>
      <c r="B49" s="25" t="s">
        <v>93</v>
      </c>
      <c r="C49" s="19">
        <v>144693460.84999999</v>
      </c>
      <c r="D49" s="19">
        <v>144693460.84999999</v>
      </c>
      <c r="E49" s="28">
        <f t="shared" si="0"/>
        <v>1</v>
      </c>
    </row>
    <row r="50" spans="1:5" ht="37.5" x14ac:dyDescent="0.3">
      <c r="A50" s="24" t="s">
        <v>96</v>
      </c>
      <c r="B50" s="25" t="s">
        <v>95</v>
      </c>
      <c r="C50" s="19">
        <v>144693460.84999999</v>
      </c>
      <c r="D50" s="19">
        <v>144693460.84999999</v>
      </c>
      <c r="E50" s="28">
        <f t="shared" si="0"/>
        <v>1</v>
      </c>
    </row>
    <row r="51" spans="1:5" x14ac:dyDescent="0.3">
      <c r="A51" s="24" t="s">
        <v>98</v>
      </c>
      <c r="B51" s="25" t="s">
        <v>97</v>
      </c>
      <c r="C51" s="19">
        <v>232821987.36000001</v>
      </c>
      <c r="D51" s="19">
        <v>205241512.84</v>
      </c>
      <c r="E51" s="28">
        <f t="shared" si="0"/>
        <v>0.88153835970245453</v>
      </c>
    </row>
    <row r="52" spans="1:5" x14ac:dyDescent="0.3">
      <c r="A52" s="24" t="s">
        <v>100</v>
      </c>
      <c r="B52" s="25" t="s">
        <v>99</v>
      </c>
      <c r="C52" s="19">
        <v>232821987.36000001</v>
      </c>
      <c r="D52" s="19">
        <v>205241512.84</v>
      </c>
      <c r="E52" s="28">
        <f t="shared" si="0"/>
        <v>0.88153835970245453</v>
      </c>
    </row>
    <row r="53" spans="1:5" s="8" customFormat="1" ht="37.5" x14ac:dyDescent="0.3">
      <c r="A53" s="22" t="s">
        <v>102</v>
      </c>
      <c r="B53" s="23" t="s">
        <v>101</v>
      </c>
      <c r="C53" s="18">
        <v>3768140036.6900001</v>
      </c>
      <c r="D53" s="18">
        <v>3737843128.4299998</v>
      </c>
      <c r="E53" s="27">
        <f t="shared" si="0"/>
        <v>0.99195971806647254</v>
      </c>
    </row>
    <row r="54" spans="1:5" ht="56.25" x14ac:dyDescent="0.3">
      <c r="A54" s="24" t="s">
        <v>104</v>
      </c>
      <c r="B54" s="25" t="s">
        <v>103</v>
      </c>
      <c r="C54" s="19">
        <v>3652828324.6900001</v>
      </c>
      <c r="D54" s="19">
        <v>3628421971.5700002</v>
      </c>
      <c r="E54" s="28">
        <f t="shared" si="0"/>
        <v>0.99331850529217758</v>
      </c>
    </row>
    <row r="55" spans="1:5" ht="56.25" x14ac:dyDescent="0.3">
      <c r="A55" s="24" t="s">
        <v>106</v>
      </c>
      <c r="B55" s="25" t="s">
        <v>105</v>
      </c>
      <c r="C55" s="19">
        <v>3652828324.6900001</v>
      </c>
      <c r="D55" s="19">
        <v>3628421971.5700002</v>
      </c>
      <c r="E55" s="28">
        <f t="shared" si="0"/>
        <v>0.99331850529217758</v>
      </c>
    </row>
    <row r="56" spans="1:5" ht="93.75" x14ac:dyDescent="0.3">
      <c r="A56" s="24" t="s">
        <v>108</v>
      </c>
      <c r="B56" s="25" t="s">
        <v>107</v>
      </c>
      <c r="C56" s="19">
        <v>56462810</v>
      </c>
      <c r="D56" s="19">
        <v>52658586.229999997</v>
      </c>
      <c r="E56" s="28">
        <f t="shared" si="0"/>
        <v>0.93262425709949603</v>
      </c>
    </row>
    <row r="57" spans="1:5" ht="112.5" x14ac:dyDescent="0.3">
      <c r="A57" s="24" t="s">
        <v>110</v>
      </c>
      <c r="B57" s="25" t="s">
        <v>109</v>
      </c>
      <c r="C57" s="19">
        <v>56462810</v>
      </c>
      <c r="D57" s="19">
        <v>52658586.229999997</v>
      </c>
      <c r="E57" s="28">
        <f t="shared" si="0"/>
        <v>0.93262425709949603</v>
      </c>
    </row>
    <row r="58" spans="1:5" ht="93.75" x14ac:dyDescent="0.3">
      <c r="A58" s="24" t="s">
        <v>112</v>
      </c>
      <c r="B58" s="25" t="s">
        <v>111</v>
      </c>
      <c r="C58" s="19">
        <v>50678100</v>
      </c>
      <c r="D58" s="19">
        <v>50308500</v>
      </c>
      <c r="E58" s="28">
        <f t="shared" si="0"/>
        <v>0.99270690890147817</v>
      </c>
    </row>
    <row r="59" spans="1:5" ht="93.75" x14ac:dyDescent="0.3">
      <c r="A59" s="24" t="s">
        <v>114</v>
      </c>
      <c r="B59" s="25" t="s">
        <v>113</v>
      </c>
      <c r="C59" s="19">
        <v>50678100</v>
      </c>
      <c r="D59" s="19">
        <v>50308500</v>
      </c>
      <c r="E59" s="28">
        <f t="shared" si="0"/>
        <v>0.99270690890147817</v>
      </c>
    </row>
    <row r="60" spans="1:5" ht="75" x14ac:dyDescent="0.3">
      <c r="A60" s="24" t="s">
        <v>116</v>
      </c>
      <c r="B60" s="25" t="s">
        <v>115</v>
      </c>
      <c r="C60" s="19">
        <v>179472</v>
      </c>
      <c r="D60" s="19">
        <v>57819</v>
      </c>
      <c r="E60" s="28">
        <f t="shared" si="0"/>
        <v>0.32216167424445041</v>
      </c>
    </row>
    <row r="61" spans="1:5" ht="93.75" x14ac:dyDescent="0.3">
      <c r="A61" s="24" t="s">
        <v>118</v>
      </c>
      <c r="B61" s="25" t="s">
        <v>117</v>
      </c>
      <c r="C61" s="19">
        <v>179472</v>
      </c>
      <c r="D61" s="19">
        <v>57819</v>
      </c>
      <c r="E61" s="28">
        <f t="shared" si="0"/>
        <v>0.32216167424445041</v>
      </c>
    </row>
    <row r="62" spans="1:5" ht="56.25" x14ac:dyDescent="0.3">
      <c r="A62" s="24" t="s">
        <v>120</v>
      </c>
      <c r="B62" s="25" t="s">
        <v>119</v>
      </c>
      <c r="C62" s="19">
        <v>1403241</v>
      </c>
      <c r="D62" s="19">
        <v>1403241</v>
      </c>
      <c r="E62" s="28">
        <f t="shared" si="0"/>
        <v>1</v>
      </c>
    </row>
    <row r="63" spans="1:5" ht="56.25" x14ac:dyDescent="0.3">
      <c r="A63" s="24" t="s">
        <v>122</v>
      </c>
      <c r="B63" s="25" t="s">
        <v>121</v>
      </c>
      <c r="C63" s="19">
        <v>1403241</v>
      </c>
      <c r="D63" s="19">
        <v>1403241</v>
      </c>
      <c r="E63" s="28">
        <f t="shared" si="0"/>
        <v>1</v>
      </c>
    </row>
    <row r="64" spans="1:5" ht="37.5" x14ac:dyDescent="0.3">
      <c r="A64" s="24" t="s">
        <v>124</v>
      </c>
      <c r="B64" s="25" t="s">
        <v>123</v>
      </c>
      <c r="C64" s="19">
        <v>6588089</v>
      </c>
      <c r="D64" s="19">
        <v>4993010.63</v>
      </c>
      <c r="E64" s="28">
        <f t="shared" si="0"/>
        <v>0.75788451400702084</v>
      </c>
    </row>
    <row r="65" spans="1:5" ht="37.5" x14ac:dyDescent="0.3">
      <c r="A65" s="24" t="s">
        <v>126</v>
      </c>
      <c r="B65" s="25" t="s">
        <v>125</v>
      </c>
      <c r="C65" s="19">
        <v>6588089</v>
      </c>
      <c r="D65" s="19">
        <v>4993010.63</v>
      </c>
      <c r="E65" s="28">
        <f t="shared" si="0"/>
        <v>0.75788451400702084</v>
      </c>
    </row>
    <row r="66" spans="1:5" s="8" customFormat="1" x14ac:dyDescent="0.3">
      <c r="A66" s="22" t="s">
        <v>128</v>
      </c>
      <c r="B66" s="23" t="s">
        <v>127</v>
      </c>
      <c r="C66" s="18">
        <v>2533453146.71</v>
      </c>
      <c r="D66" s="18">
        <v>2399748928.4200001</v>
      </c>
      <c r="E66" s="27">
        <f t="shared" si="0"/>
        <v>0.94722451509962546</v>
      </c>
    </row>
    <row r="67" spans="1:5" ht="93.75" x14ac:dyDescent="0.3">
      <c r="A67" s="24" t="s">
        <v>130</v>
      </c>
      <c r="B67" s="25" t="s">
        <v>129</v>
      </c>
      <c r="C67" s="19">
        <v>154130760</v>
      </c>
      <c r="D67" s="19">
        <v>152369628.87</v>
      </c>
      <c r="E67" s="28">
        <f t="shared" si="0"/>
        <v>0.98857378546631447</v>
      </c>
    </row>
    <row r="68" spans="1:5" ht="93.75" x14ac:dyDescent="0.3">
      <c r="A68" s="24" t="s">
        <v>132</v>
      </c>
      <c r="B68" s="25" t="s">
        <v>131</v>
      </c>
      <c r="C68" s="19">
        <v>154130760</v>
      </c>
      <c r="D68" s="19">
        <v>152369628.87</v>
      </c>
      <c r="E68" s="28">
        <f t="shared" si="0"/>
        <v>0.98857378546631447</v>
      </c>
    </row>
    <row r="69" spans="1:5" ht="37.5" x14ac:dyDescent="0.3">
      <c r="A69" s="24" t="s">
        <v>134</v>
      </c>
      <c r="B69" s="25" t="s">
        <v>133</v>
      </c>
      <c r="C69" s="19">
        <v>196150000</v>
      </c>
      <c r="D69" s="19">
        <v>196150000</v>
      </c>
      <c r="E69" s="28">
        <f t="shared" si="0"/>
        <v>1</v>
      </c>
    </row>
    <row r="70" spans="1:5" ht="56.25" x14ac:dyDescent="0.3">
      <c r="A70" s="24" t="s">
        <v>136</v>
      </c>
      <c r="B70" s="25" t="s">
        <v>135</v>
      </c>
      <c r="C70" s="19">
        <v>196150000</v>
      </c>
      <c r="D70" s="19">
        <v>196150000</v>
      </c>
      <c r="E70" s="28">
        <f t="shared" ref="E70:E87" si="1">D70/C70</f>
        <v>1</v>
      </c>
    </row>
    <row r="71" spans="1:5" ht="75" x14ac:dyDescent="0.3">
      <c r="A71" s="24" t="s">
        <v>138</v>
      </c>
      <c r="B71" s="25" t="s">
        <v>137</v>
      </c>
      <c r="C71" s="19">
        <v>2164675249.71</v>
      </c>
      <c r="D71" s="19">
        <v>2032732162.55</v>
      </c>
      <c r="E71" s="28">
        <f t="shared" si="1"/>
        <v>0.939047167847613</v>
      </c>
    </row>
    <row r="72" spans="1:5" ht="93.75" x14ac:dyDescent="0.3">
      <c r="A72" s="24" t="s">
        <v>140</v>
      </c>
      <c r="B72" s="25" t="s">
        <v>139</v>
      </c>
      <c r="C72" s="19">
        <v>2164675249.71</v>
      </c>
      <c r="D72" s="19">
        <v>2032732162.55</v>
      </c>
      <c r="E72" s="28">
        <f t="shared" si="1"/>
        <v>0.939047167847613</v>
      </c>
    </row>
    <row r="73" spans="1:5" ht="37.5" x14ac:dyDescent="0.3">
      <c r="A73" s="24" t="s">
        <v>142</v>
      </c>
      <c r="B73" s="25" t="s">
        <v>141</v>
      </c>
      <c r="C73" s="19">
        <v>5000000</v>
      </c>
      <c r="D73" s="19">
        <v>5000000</v>
      </c>
      <c r="E73" s="28">
        <f t="shared" si="1"/>
        <v>1</v>
      </c>
    </row>
    <row r="74" spans="1:5" ht="56.25" x14ac:dyDescent="0.3">
      <c r="A74" s="24" t="s">
        <v>144</v>
      </c>
      <c r="B74" s="25" t="s">
        <v>143</v>
      </c>
      <c r="C74" s="19">
        <v>5000000</v>
      </c>
      <c r="D74" s="19">
        <v>5000000</v>
      </c>
      <c r="E74" s="28">
        <f t="shared" si="1"/>
        <v>1</v>
      </c>
    </row>
    <row r="75" spans="1:5" ht="37.5" x14ac:dyDescent="0.3">
      <c r="A75" s="24" t="s">
        <v>146</v>
      </c>
      <c r="B75" s="25" t="s">
        <v>145</v>
      </c>
      <c r="C75" s="19">
        <v>13497137</v>
      </c>
      <c r="D75" s="19">
        <v>13497137</v>
      </c>
      <c r="E75" s="28">
        <f t="shared" si="1"/>
        <v>1</v>
      </c>
    </row>
    <row r="76" spans="1:5" ht="37.5" x14ac:dyDescent="0.3">
      <c r="A76" s="24" t="s">
        <v>148</v>
      </c>
      <c r="B76" s="25" t="s">
        <v>147</v>
      </c>
      <c r="C76" s="19">
        <v>13497137</v>
      </c>
      <c r="D76" s="19">
        <v>13497137</v>
      </c>
      <c r="E76" s="28">
        <f t="shared" si="1"/>
        <v>1</v>
      </c>
    </row>
    <row r="77" spans="1:5" s="7" customFormat="1" ht="19.5" x14ac:dyDescent="0.35">
      <c r="A77" s="20" t="s">
        <v>150</v>
      </c>
      <c r="B77" s="21" t="s">
        <v>149</v>
      </c>
      <c r="C77" s="17">
        <v>640631.6</v>
      </c>
      <c r="D77" s="17">
        <v>441596.33</v>
      </c>
      <c r="E77" s="26">
        <f t="shared" si="1"/>
        <v>0.68931399887236289</v>
      </c>
    </row>
    <row r="78" spans="1:5" ht="37.5" x14ac:dyDescent="0.3">
      <c r="A78" s="24" t="s">
        <v>152</v>
      </c>
      <c r="B78" s="25" t="s">
        <v>151</v>
      </c>
      <c r="C78" s="19">
        <v>640631.6</v>
      </c>
      <c r="D78" s="19">
        <v>441596.33</v>
      </c>
      <c r="E78" s="28">
        <f t="shared" si="1"/>
        <v>0.68931399887236289</v>
      </c>
    </row>
    <row r="79" spans="1:5" ht="37.5" x14ac:dyDescent="0.3">
      <c r="A79" s="24" t="s">
        <v>153</v>
      </c>
      <c r="B79" s="25" t="s">
        <v>151</v>
      </c>
      <c r="C79" s="19">
        <v>640631.6</v>
      </c>
      <c r="D79" s="19">
        <v>441596.33</v>
      </c>
      <c r="E79" s="28">
        <f t="shared" si="1"/>
        <v>0.68931399887236289</v>
      </c>
    </row>
    <row r="80" spans="1:5" s="7" customFormat="1" ht="78" x14ac:dyDescent="0.35">
      <c r="A80" s="20" t="s">
        <v>155</v>
      </c>
      <c r="B80" s="21" t="s">
        <v>154</v>
      </c>
      <c r="C80" s="17">
        <v>-2386522.81</v>
      </c>
      <c r="D80" s="17">
        <v>-2386522.81</v>
      </c>
      <c r="E80" s="26">
        <f t="shared" si="1"/>
        <v>1</v>
      </c>
    </row>
    <row r="81" spans="1:5" s="8" customFormat="1" ht="75" x14ac:dyDescent="0.3">
      <c r="A81" s="22" t="s">
        <v>157</v>
      </c>
      <c r="B81" s="23" t="s">
        <v>156</v>
      </c>
      <c r="C81" s="18">
        <v>-2386522.81</v>
      </c>
      <c r="D81" s="18">
        <v>-2386522.81</v>
      </c>
      <c r="E81" s="27">
        <f t="shared" si="1"/>
        <v>1</v>
      </c>
    </row>
    <row r="82" spans="1:5" ht="75" x14ac:dyDescent="0.3">
      <c r="A82" s="24" t="s">
        <v>159</v>
      </c>
      <c r="B82" s="25" t="s">
        <v>158</v>
      </c>
      <c r="C82" s="19">
        <v>-1650082.53</v>
      </c>
      <c r="D82" s="19">
        <v>-1650082.53</v>
      </c>
      <c r="E82" s="28">
        <f t="shared" si="1"/>
        <v>1</v>
      </c>
    </row>
    <row r="83" spans="1:5" ht="56.25" x14ac:dyDescent="0.3">
      <c r="A83" s="24" t="s">
        <v>161</v>
      </c>
      <c r="B83" s="25" t="s">
        <v>160</v>
      </c>
      <c r="C83" s="19">
        <v>-9875.7900000000009</v>
      </c>
      <c r="D83" s="19">
        <v>-9875.7900000000009</v>
      </c>
      <c r="E83" s="28">
        <f t="shared" si="1"/>
        <v>1</v>
      </c>
    </row>
    <row r="84" spans="1:5" ht="112.5" x14ac:dyDescent="0.3">
      <c r="A84" s="24" t="s">
        <v>163</v>
      </c>
      <c r="B84" s="25" t="s">
        <v>162</v>
      </c>
      <c r="C84" s="19">
        <v>-512.36</v>
      </c>
      <c r="D84" s="19">
        <v>-512.36</v>
      </c>
      <c r="E84" s="28">
        <f t="shared" si="1"/>
        <v>1</v>
      </c>
    </row>
    <row r="85" spans="1:5" ht="93.75" x14ac:dyDescent="0.3">
      <c r="A85" s="24" t="s">
        <v>165</v>
      </c>
      <c r="B85" s="25" t="s">
        <v>164</v>
      </c>
      <c r="C85" s="19">
        <v>-391495</v>
      </c>
      <c r="D85" s="19">
        <v>-391495</v>
      </c>
      <c r="E85" s="28">
        <f t="shared" si="1"/>
        <v>1</v>
      </c>
    </row>
    <row r="86" spans="1:5" ht="75" x14ac:dyDescent="0.3">
      <c r="A86" s="24" t="s">
        <v>167</v>
      </c>
      <c r="B86" s="25" t="s">
        <v>166</v>
      </c>
      <c r="C86" s="19">
        <v>-334557.13</v>
      </c>
      <c r="D86" s="19">
        <v>-334557.13</v>
      </c>
      <c r="E86" s="28">
        <f t="shared" si="1"/>
        <v>1</v>
      </c>
    </row>
    <row r="87" spans="1:5" ht="29.25" customHeight="1" x14ac:dyDescent="0.3">
      <c r="A87" s="34" t="s">
        <v>174</v>
      </c>
      <c r="B87" s="35"/>
      <c r="C87" s="29">
        <f>C5+C19</f>
        <v>13386657095.5</v>
      </c>
      <c r="D87" s="29">
        <f>D5+D19</f>
        <v>12961161786.779999</v>
      </c>
      <c r="E87" s="30">
        <f t="shared" si="1"/>
        <v>0.96821496915290117</v>
      </c>
    </row>
    <row r="88" spans="1:5" ht="63" customHeight="1" x14ac:dyDescent="0.3">
      <c r="A88" s="38" t="s">
        <v>176</v>
      </c>
      <c r="B88" s="39"/>
      <c r="C88" s="39"/>
      <c r="D88" s="39"/>
      <c r="E88" s="39"/>
    </row>
  </sheetData>
  <mergeCells count="3">
    <mergeCell ref="A87:B87"/>
    <mergeCell ref="A1:E1"/>
    <mergeCell ref="A88:E88"/>
  </mergeCells>
  <pageMargins left="0.78740157480314965" right="0.39370078740157483" top="0.59055118110236227" bottom="0.39370078740157483" header="0" footer="0"/>
  <pageSetup paperSize="9" scale="79" fitToWidth="2" fitToHeight="0" orientation="landscape" horizontalDpi="4294967294" verticalDpi="4294967294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119142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1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B4EC99C-4EC9-4E8D-AC46-4EC59A2D22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пояснительной-сокр</vt:lpstr>
      <vt:lpstr>'для пояснительной-сокр'!Заголовки_для_печати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2022-03-30T13:49:58Z</cp:lastPrinted>
  <dcterms:created xsi:type="dcterms:W3CDTF">2022-01-20T05:47:49Z</dcterms:created>
  <dcterms:modified xsi:type="dcterms:W3CDTF">2022-03-30T13:53:21Z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0503317G_20210101_4.xlsx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используется</vt:lpwstr>
  </property>
</Properties>
</file>