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80" windowWidth="27495" windowHeight="11775"/>
  </bookViews>
  <sheets>
    <sheet name="Доходы" sheetId="2" r:id="rId1"/>
  </sheets>
  <definedNames>
    <definedName name="_xlnm.Print_Titles" localSheetId="0">Доходы!$8:$9</definedName>
    <definedName name="_xlnm.Print_Area" localSheetId="0">Доходы!$A$1:$E$250</definedName>
  </definedNames>
  <calcPr calcId="145621"/>
</workbook>
</file>

<file path=xl/calcChain.xml><?xml version="1.0" encoding="utf-8"?>
<calcChain xmlns="http://schemas.openxmlformats.org/spreadsheetml/2006/main">
  <c r="E219" i="2" l="1"/>
  <c r="E220" i="2"/>
  <c r="E210" i="2"/>
  <c r="E211" i="2"/>
  <c r="E212" i="2"/>
  <c r="E213" i="2"/>
  <c r="E206" i="2"/>
  <c r="E207" i="2"/>
  <c r="E201" i="2"/>
  <c r="E175" i="2"/>
  <c r="E173" i="2"/>
  <c r="E166" i="2"/>
  <c r="E130" i="2"/>
  <c r="E17" i="2"/>
  <c r="C198" i="2" l="1"/>
  <c r="C199" i="2" l="1"/>
  <c r="E242" i="2" l="1"/>
  <c r="E11" i="2"/>
  <c r="E12" i="2"/>
  <c r="E13" i="2"/>
  <c r="E14" i="2"/>
  <c r="E15" i="2"/>
  <c r="E16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61" i="2"/>
  <c r="E164" i="2"/>
  <c r="E165" i="2"/>
  <c r="E167" i="2"/>
  <c r="E168" i="2"/>
  <c r="E169" i="2"/>
  <c r="E170" i="2"/>
  <c r="E171" i="2"/>
  <c r="E174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8" i="2"/>
  <c r="E199" i="2"/>
  <c r="E200" i="2"/>
  <c r="E202" i="2"/>
  <c r="E203" i="2"/>
  <c r="E204" i="2"/>
  <c r="E205" i="2"/>
  <c r="E208" i="2"/>
  <c r="E209" i="2"/>
  <c r="E214" i="2"/>
  <c r="E215" i="2"/>
  <c r="E216" i="2"/>
  <c r="E217" i="2"/>
  <c r="E218" i="2"/>
  <c r="E221" i="2"/>
  <c r="E222" i="2"/>
  <c r="E223" i="2"/>
  <c r="E224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40" i="2"/>
  <c r="E241" i="2"/>
  <c r="E10" i="2"/>
</calcChain>
</file>

<file path=xl/sharedStrings.xml><?xml version="1.0" encoding="utf-8"?>
<sst xmlns="http://schemas.openxmlformats.org/spreadsheetml/2006/main" count="560" uniqueCount="480">
  <si>
    <t>1</t>
  </si>
  <si>
    <t>2</t>
  </si>
  <si>
    <t>3</t>
  </si>
  <si>
    <t>4</t>
  </si>
  <si>
    <t>-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</si>
  <si>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</si>
  <si>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</si>
  <si>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</si>
  <si>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</si>
  <si>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</si>
  <si>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</si>
  <si>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</si>
  <si>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</si>
  <si>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</si>
  <si>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</si>
  <si>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</si>
  <si>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</si>
  <si>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</si>
  <si>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</si>
  <si>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</si>
  <si>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</si>
  <si>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</si>
  <si>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</si>
  <si>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</si>
  <si>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</si>
  <si>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</si>
  <si>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</si>
  <si>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</si>
  <si>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</si>
  <si>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</si>
  <si>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</si>
  <si>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</si>
  <si>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</si>
  <si>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</si>
  <si>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</si>
  <si>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</si>
  <si>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</si>
  <si>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</si>
  <si>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</si>
  <si>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</si>
  <si>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</si>
  <si>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</si>
  <si>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</si>
  <si>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</si>
  <si>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000 1080717001 0000 110</t>
  </si>
  <si>
    <t xml:space="preserve"> 000 1080717301 0000 110</t>
  </si>
  <si>
    <t xml:space="preserve"> 000 1090000000 0000 000</t>
  </si>
  <si>
    <t xml:space="preserve"> 000 1090600002 0000 110</t>
  </si>
  <si>
    <t xml:space="preserve"> 000 1090601002 0000 110</t>
  </si>
  <si>
    <t xml:space="preserve"> 000 1090700000 0000 110</t>
  </si>
  <si>
    <t xml:space="preserve"> 000 1090701000 0000 110</t>
  </si>
  <si>
    <t xml:space="preserve"> 000 1090701204 0000 110</t>
  </si>
  <si>
    <t xml:space="preserve"> 000 1090703000 0000 110</t>
  </si>
  <si>
    <t xml:space="preserve"> 000 1090703204 0000 110</t>
  </si>
  <si>
    <t xml:space="preserve"> 000 1110000000 0000 000</t>
  </si>
  <si>
    <t xml:space="preserve"> 000 1110100000 0000 120</t>
  </si>
  <si>
    <t xml:space="preserve"> 000 1110104004 0000 120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</si>
  <si>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</si>
  <si>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</si>
  <si>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</si>
  <si>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</si>
  <si>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</si>
  <si>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</si>
  <si>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</si>
  <si>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</si>
  <si>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</si>
  <si>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000 1110530000 0000 120</t>
  </si>
  <si>
    <t xml:space="preserve"> 000 1110531000 0000 120</t>
  </si>
  <si>
    <t xml:space="preserve"> 000 1110531204 0000 120</t>
  </si>
  <si>
    <t xml:space="preserve"> 000 1110532000 0000 120</t>
  </si>
  <si>
    <t xml:space="preserve"> 000 1110532404 0000 120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</si>
  <si>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</si>
  <si>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</si>
  <si>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</si>
  <si>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</si>
  <si>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</si>
  <si>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</si>
  <si>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</si>
  <si>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</si>
  <si>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</si>
  <si>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</si>
  <si>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</si>
  <si>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</si>
  <si>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000 1120104201 0000 120</t>
  </si>
  <si>
    <t xml:space="preserve"> 000 1120107001 0000 120</t>
  </si>
  <si>
    <t xml:space="preserve"> 000 1130000000 0000 000</t>
  </si>
  <si>
    <t xml:space="preserve"> 000 1130100000 0000 130</t>
  </si>
  <si>
    <t xml:space="preserve"> 000 1130150000 0000 130</t>
  </si>
  <si>
    <t xml:space="preserve"> 000 1130153004 0000 130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</si>
  <si>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</si>
  <si>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</si>
  <si>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</si>
  <si>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000 1130299000 0000 130</t>
  </si>
  <si>
    <t xml:space="preserve"> 000 1130299404 0000 130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</si>
  <si>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</si>
  <si>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</si>
  <si>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</si>
  <si>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000 1140204204 0000 410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</si>
  <si>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</si>
  <si>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</si>
  <si>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</si>
  <si>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000 1140602000 0000 430</t>
  </si>
  <si>
    <t xml:space="preserve"> 000 1140602404 0000 430</t>
  </si>
  <si>
    <t xml:space="preserve"> 000 1140630000 0000 430</t>
  </si>
  <si>
    <t xml:space="preserve"> 000 1140631000 0000 430</t>
  </si>
  <si>
    <t xml:space="preserve"> 000 1140631204 0000 430</t>
  </si>
  <si>
    <t xml:space="preserve"> 000 1150000000 0000 000</t>
  </si>
  <si>
    <t xml:space="preserve"> 000 1150200000 0000 140</t>
  </si>
  <si>
    <t xml:space="preserve"> 000 1150204004 0000 140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</si>
  <si>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</si>
  <si>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</si>
  <si>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</si>
  <si>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</si>
  <si>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</si>
  <si>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</si>
  <si>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</si>
  <si>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</si>
  <si>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</si>
  <si>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</si>
  <si>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000 1160108301 0000 140</t>
  </si>
  <si>
    <t xml:space="preserve"> 000 1160108401 0000 140</t>
  </si>
  <si>
    <t xml:space="preserve"> 000 1160109001 0000 140</t>
  </si>
  <si>
    <t xml:space="preserve"> 000 1160109301 0000 140</t>
  </si>
  <si>
    <t xml:space="preserve"> 000 1160111001 0000 140</t>
  </si>
  <si>
    <t xml:space="preserve"> 000 1160111301 0000 140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</si>
  <si>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</si>
  <si>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</si>
  <si>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</si>
  <si>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</si>
  <si>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</si>
  <si>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</si>
  <si>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</si>
  <si>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</si>
  <si>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</si>
  <si>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000 1160118001 0000 140</t>
  </si>
  <si>
    <t xml:space="preserve"> 000 1160118301 0000 140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</si>
  <si>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</si>
  <si>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</si>
  <si>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</si>
  <si>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</si>
  <si>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</si>
  <si>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000 1160133000 0000 140</t>
  </si>
  <si>
    <t xml:space="preserve"> 000 1160133301 0000 140</t>
  </si>
  <si>
    <t xml:space="preserve"> 000 1160200002 0000 140</t>
  </si>
  <si>
    <t xml:space="preserve"> 000 1160201002 0000 140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</si>
  <si>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</si>
  <si>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</si>
  <si>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</si>
  <si>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</si>
  <si>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000 1161000000 0000 140</t>
  </si>
  <si>
    <t xml:space="preserve"> 000 1161003004 0000 140</t>
  </si>
  <si>
    <t xml:space="preserve"> 000 1161003204 0000 140</t>
  </si>
  <si>
    <t xml:space="preserve"> 000 1161006000 0000 140</t>
  </si>
  <si>
    <t xml:space="preserve"> 000 1161006104 0000 140</t>
  </si>
  <si>
    <t xml:space="preserve"> 000 1161006204 0000 140</t>
  </si>
  <si>
    <t xml:space="preserve"> 000 1161010000 0000 140</t>
  </si>
  <si>
    <t xml:space="preserve"> 000 1161010004 0000 140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</si>
  <si>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</si>
  <si>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</si>
  <si>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</si>
  <si>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000 1161105001 0000 140</t>
  </si>
  <si>
    <t xml:space="preserve"> 000 1161106001 0000 140</t>
  </si>
  <si>
    <t xml:space="preserve"> 000 1161106401 0000 140</t>
  </si>
  <si>
    <t xml:space="preserve"> 000 1170000000 0000 000</t>
  </si>
  <si>
    <t xml:space="preserve"> 000 1170100000 0000 180</t>
  </si>
  <si>
    <t xml:space="preserve"> 000 1170104004 0000 180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</si>
  <si>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</si>
  <si>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</si>
  <si>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</si>
  <si>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</si>
  <si>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</si>
  <si>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</si>
  <si>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</si>
  <si>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</si>
  <si>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</si>
  <si>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</si>
  <si>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000 2022021600 0000 150</t>
  </si>
  <si>
    <t xml:space="preserve"> 000 2022021604 0000 150</t>
  </si>
  <si>
    <t xml:space="preserve"> 000 2022029900 0000 150</t>
  </si>
  <si>
    <t xml:space="preserve"> 000 2022029904 0000 150</t>
  </si>
  <si>
    <t xml:space="preserve"> 000 2022030200 0000 150</t>
  </si>
  <si>
    <t xml:space="preserve"> 000 2022030204 0000 150</t>
  </si>
  <si>
    <t xml:space="preserve"> 000 2022508100 0000 150</t>
  </si>
  <si>
    <t xml:space="preserve"> 000 2022508104 0000 150</t>
  </si>
  <si>
    <t xml:space="preserve"> 000 2022523200 0000 150</t>
  </si>
  <si>
    <t xml:space="preserve"> 000 2022523204 0000 150</t>
  </si>
  <si>
    <t xml:space="preserve"> 000 2022524300 0000 150</t>
  </si>
  <si>
    <t xml:space="preserve"> 000 2022524304 0000 150</t>
  </si>
  <si>
    <t xml:space="preserve"> 000 2022530400 0000 150</t>
  </si>
  <si>
    <t xml:space="preserve"> 000 2022530404 0000 150</t>
  </si>
  <si>
    <t xml:space="preserve"> 000 2022549700 0000 150</t>
  </si>
  <si>
    <t xml:space="preserve"> 000 2022549704 0000 150</t>
  </si>
  <si>
    <t xml:space="preserve"> 000 2022551900 0000 150</t>
  </si>
  <si>
    <t xml:space="preserve"> 000 2022551904 0000 150</t>
  </si>
  <si>
    <t xml:space="preserve"> 000 2022552000 0000 150</t>
  </si>
  <si>
    <t xml:space="preserve"> 000 2022552004 0000 150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</si>
  <si>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</si>
  <si>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</si>
  <si>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</si>
  <si>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</si>
  <si>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</si>
  <si>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</si>
  <si>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</si>
  <si>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</si>
  <si>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</si>
  <si>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000 2023508200 0000 150</t>
  </si>
  <si>
    <t xml:space="preserve"> 000 2023508204 0000 150</t>
  </si>
  <si>
    <t xml:space="preserve"> 000 2023512000 0000 150</t>
  </si>
  <si>
    <t xml:space="preserve"> 000 2023512004 0000 150</t>
  </si>
  <si>
    <t xml:space="preserve"> 000 2023526000 0000 150</t>
  </si>
  <si>
    <t xml:space="preserve"> 000 2023526004 0000 150</t>
  </si>
  <si>
    <t xml:space="preserve"> 000 2023546900 0000 150</t>
  </si>
  <si>
    <t xml:space="preserve"> 000 2023546904 0000 150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</si>
  <si>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</si>
  <si>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</si>
  <si>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</si>
  <si>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000 2024539300 0000 150</t>
  </si>
  <si>
    <t xml:space="preserve"> 000 2024539304 0000 150</t>
  </si>
  <si>
    <t xml:space="preserve"> 000 2024545400 0000 150</t>
  </si>
  <si>
    <t xml:space="preserve"> 000 2024545404 0000 150</t>
  </si>
  <si>
    <t xml:space="preserve"> 000 2070000000 0000 000</t>
  </si>
  <si>
    <t xml:space="preserve"> 000 2070400004 0000 150</t>
  </si>
  <si>
    <t xml:space="preserve"> 000 2070405004 0000 150</t>
  </si>
  <si>
    <t xml:space="preserve"> 000 2190000000 0000 000</t>
  </si>
  <si>
    <t xml:space="preserve"> 000 2190000004 0000 150</t>
  </si>
  <si>
    <t xml:space="preserve"> 000 2194530304 0000 150</t>
  </si>
  <si>
    <t xml:space="preserve"> 000 2196001004 0000 150</t>
  </si>
  <si>
    <t/>
  </si>
  <si>
    <t>Приложение №1</t>
  </si>
  <si>
    <t xml:space="preserve">к постановлению </t>
  </si>
  <si>
    <t xml:space="preserve">Брянской городской администрации </t>
  </si>
  <si>
    <t>(рублей)</t>
  </si>
  <si>
    <t>Код бюджетной классификации</t>
  </si>
  <si>
    <t>Наименование доходов</t>
  </si>
  <si>
    <t>5</t>
  </si>
  <si>
    <t>Процент исполнения к прогнозным параметрам доходов</t>
  </si>
  <si>
    <t>ИТОГО ДОХОДОВ</t>
  </si>
  <si>
    <t xml:space="preserve">НАЛОГОВЫЕ И НЕНАЛОГОВЫЕ ДОХОДЫ
</t>
  </si>
  <si>
    <t xml:space="preserve"> НАЛОГИ НА ПРИБЫЛЬ, ДОХОДЫ
</t>
  </si>
  <si>
    <t xml:space="preserve">Налог на доходы физических лиц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</si>
  <si>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</si>
  <si>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</si>
  <si>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</si>
  <si>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</si>
  <si>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</si>
  <si>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</si>
  <si>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</si>
  <si>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</si>
  <si>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</si>
  <si>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</si>
  <si>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</si>
  <si>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</si>
  <si>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</si>
  <si>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</si>
  <si>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</si>
  <si>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НАЛОГИ НА СОВОКУПНЫЙ ДОХОД
</t>
  </si>
  <si>
    <t xml:space="preserve">Единый налог на вмененный доход для отдельных видов деятельности
</t>
  </si>
  <si>
    <t xml:space="preserve">Единый налог на вмененный доход для отдельных видов деятельности (за налоговые периоды, истекшие до 1 января 2011 года)
</t>
  </si>
  <si>
    <t xml:space="preserve">Единый сельскохозяйственный налог
</t>
  </si>
  <si>
    <t xml:space="preserve">Налог, взимаемый в связи с применением патентной системы налогообложения
</t>
  </si>
  <si>
    <t xml:space="preserve">Налог, взимаемый в связи с применением патентной системы налогообложения, зачисляемый в бюджеты городских округов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</si>
  <si>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</si>
  <si>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</si>
  <si>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</si>
  <si>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</si>
  <si>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</si>
  <si>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</si>
  <si>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</si>
  <si>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</si>
  <si>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ГОСУДАРСТВЕННАЯ ПОШЛИНА
</t>
  </si>
  <si>
    <t xml:space="preserve">Государственная пошлина по делам, рассматриваемым в судах общей юрисдикции, мировыми судьями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</si>
  <si>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</si>
  <si>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</si>
  <si>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Государственная пошлина за выдачу разрешения на установку рекламной конструкции
</t>
  </si>
  <si>
    <t xml:space="preserve"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
</t>
  </si>
  <si>
    <t xml:space="preserve"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
</t>
  </si>
  <si>
    <t xml:space="preserve">ЗАДОЛЖЕННОСТЬ И ПЕРЕРАСЧЕТЫ ПО ОТМЕНЕННЫМ НАЛОГАМ, СБОРАМ И ИНЫМ ОБЯЗАТЕЛЬНЫМ ПЛАТЕЖАМ
</t>
  </si>
  <si>
    <t xml:space="preserve">Прочие налоги и сборы (по отмененным налогам и сборам субъектов Российской Федерации)
</t>
  </si>
  <si>
    <t xml:space="preserve">Налог с продаж
</t>
  </si>
  <si>
    <t xml:space="preserve">Прочие налоги и сборы (по отмененным местным налогам и сборам)
</t>
  </si>
  <si>
    <t xml:space="preserve">Налог на рекламу
</t>
  </si>
  <si>
    <t xml:space="preserve">Налог на рекламу, мобилизуемый на территориях городских округов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</si>
  <si>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</si>
  <si>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</si>
  <si>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</si>
  <si>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</si>
  <si>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</si>
  <si>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</si>
  <si>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</si>
  <si>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</si>
  <si>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</si>
  <si>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</si>
  <si>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</si>
  <si>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</si>
  <si>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</si>
  <si>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</si>
  <si>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</si>
  <si>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</si>
  <si>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</si>
  <si>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</si>
  <si>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
</t>
  </si>
  <si>
    <t xml:space="preserve">Платежи от государственных и муниципальных унитарных предприятий
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</si>
  <si>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обязательных платежей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</si>
  <si>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</si>
  <si>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</si>
  <si>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</si>
  <si>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</si>
  <si>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ПЛАТЕЖИ ПРИ ПОЛЬЗОВАНИИ ПРИРОДНЫМИ РЕСУРСАМИ
</t>
  </si>
  <si>
    <t xml:space="preserve">Плата за негативное воздействие на окружающую среду
</t>
  </si>
  <si>
    <t xml:space="preserve">Плата за выбросы загрязняющих веществ в атмосферный воздух стационарными объектами7
</t>
  </si>
  <si>
    <t xml:space="preserve">Плата за сбросы загрязняющих веществ в водные объекты
</t>
  </si>
  <si>
    <t xml:space="preserve">Плата за размещение отходов производства и потребления
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</si>
  <si>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</si>
  <si>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</si>
  <si>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</si>
  <si>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
</t>
  </si>
  <si>
    <t xml:space="preserve">Доходы от оказания платных услуг (работ)
</t>
  </si>
  <si>
    <t xml:space="preserve">Плата за оказание услуг по присоединению объектов дорожного сервиса к автомобильным дорогам общего пользования
</t>
  </si>
  <si>
    <t xml:space="preserve"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
</t>
  </si>
  <si>
    <t xml:space="preserve">Доходы от компенсации затрат государства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</si>
  <si>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</si>
  <si>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</si>
  <si>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 xml:space="preserve">Прочие доходы от компенсации затрат государства
</t>
  </si>
  <si>
    <t xml:space="preserve">Прочие доходы от компенсации затрат бюджетов городских округов
</t>
  </si>
  <si>
    <t xml:space="preserve">ДОХОДЫ ОТ ПРОДАЖИ МАТЕРИАЛЬНЫХ И НЕМАТЕРИАЛЬНЫХ АКТИВОВ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</si>
  <si>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</si>
  <si>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</si>
  <si>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</si>
  <si>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</si>
  <si>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</si>
  <si>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</si>
  <si>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</si>
  <si>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</si>
  <si>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</si>
  <si>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</si>
  <si>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</si>
  <si>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АДМИНИСТРАТИВНЫЕ ПЛАТЕЖИ И СБОРЫ
</t>
  </si>
  <si>
    <t xml:space="preserve">Платежи, взимаемые государственными и муниципальными органами (организациями) за выполнение определенных функций
</t>
  </si>
  <si>
    <t xml:space="preserve">Платежи, взимаемые органами местного самоуправления (организациями) городских округов за выполнение определенных функций
</t>
  </si>
  <si>
    <t xml:space="preserve">ШТРАФЫ, САНКЦИИ, ВОЗМЕЩЕНИЕ УЩЕРБА
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</si>
  <si>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</si>
  <si>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</si>
  <si>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</si>
  <si>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</si>
  <si>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</si>
  <si>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</si>
  <si>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</si>
  <si>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</si>
  <si>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</si>
  <si>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</si>
  <si>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</si>
  <si>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
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</si>
  <si>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</si>
  <si>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
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</si>
  <si>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</si>
  <si>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</si>
  <si>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</si>
  <si>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</si>
  <si>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</si>
  <si>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</si>
  <si>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</si>
  <si>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</si>
  <si>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</si>
  <si>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</si>
  <si>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
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</si>
  <si>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</si>
  <si>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</si>
  <si>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</si>
  <si>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</si>
  <si>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</si>
  <si>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</si>
  <si>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</si>
  <si>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</si>
  <si>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</si>
  <si>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</si>
  <si>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</si>
  <si>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</si>
  <si>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</si>
  <si>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
</t>
  </si>
  <si>
    <t xml:space="preserve">Платежи в целях возмещения причиненного ущерба (убытков)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</si>
  <si>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</si>
  <si>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</si>
  <si>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Платежи в целях возмещения убытков, причиненных уклонением от заключения муниципального контракта
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</si>
  <si>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</si>
  <si>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</si>
  <si>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</si>
  <si>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</si>
  <si>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</si>
  <si>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</si>
  <si>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</si>
  <si>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</si>
  <si>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 xml:space="preserve">ПРОЧИЕ НЕНАЛОГОВЫЕ ДОХОДЫ
</t>
  </si>
  <si>
    <t xml:space="preserve">Невыясненные поступления
</t>
  </si>
  <si>
    <t xml:space="preserve">Невыясненные поступления, зачисляемые в бюджеты городских округов
</t>
  </si>
  <si>
    <t xml:space="preserve">БЕЗВОЗМЕЗДНЫЕ ПОСТУПЛЕНИЯ
</t>
  </si>
  <si>
    <t xml:space="preserve">БЕЗВОЗМЕЗДНЫЕ ПОСТУПЛЕНИЯ ОТ ДРУГИХ БЮДЖЕТОВ БЮДЖЕТНОЙ СИСТЕМЫ РОССИЙСКОЙ ФЕДЕРАЦИИ
</t>
  </si>
  <si>
    <t xml:space="preserve">Дотации бюджетам бюджетной системы Российской Федерации
</t>
  </si>
  <si>
    <t xml:space="preserve">Дотации на выравнивание бюджетной обеспеченности
</t>
  </si>
  <si>
    <t xml:space="preserve">Дотации бюджетам городских округов на выравнивание бюджетной обеспеченности из бюджета субъекта Российской Федерации
</t>
  </si>
  <si>
    <t xml:space="preserve">Дотации бюджетам на поддержку мер по обеспечению сбалансированности бюджетов
</t>
  </si>
  <si>
    <t xml:space="preserve">Дотации бюджетам городских округов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</si>
  <si>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</si>
  <si>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</si>
  <si>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</si>
  <si>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</si>
  <si>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</si>
  <si>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</si>
  <si>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</si>
  <si>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</si>
  <si>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</si>
  <si>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</si>
  <si>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</si>
  <si>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</si>
  <si>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</si>
  <si>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</si>
  <si>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Субсидии бюджетам городских округов на строительство и реконструкцию (модернизацию) объектов питьевого водоснабжения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</si>
  <si>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</si>
  <si>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</si>
  <si>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</si>
  <si>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</si>
  <si>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Субсидии бюджетам на поддержку отрасли культуры
</t>
  </si>
  <si>
    <t xml:space="preserve">Субсидии бюджетам городских округов на поддержку отрасли культуры
</t>
  </si>
  <si>
    <t xml:space="preserve">Субсидии бюджетам на реализацию мероприятий по созданию в субъектах Российской Федерации новых мест в общеобразовательных организациях
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</si>
  <si>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</si>
  <si>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</si>
  <si>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Прочие субсидии
</t>
  </si>
  <si>
    <t xml:space="preserve">Субсидии бюджетам на реализацию программ формирования современной городской среды
</t>
  </si>
  <si>
    <t xml:space="preserve">Прочие субсидии бюджетам городских округов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</si>
  <si>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</si>
  <si>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</si>
  <si>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городских округов на выполнение передаваемых полномочий субъектов Российской Федерации
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</si>
  <si>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</si>
  <si>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</si>
  <si>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</si>
  <si>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</si>
  <si>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</si>
  <si>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</si>
  <si>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выплату единовременного пособия при всех формах устройства детей, лишенных родительского попечения, в семью
</t>
  </si>
  <si>
    <t xml:space="preserve">Субвенции бюджетам городских округов на выплату единовременного пособия при всех формах устройства детей, лишенных родительского попечения, в семью
</t>
  </si>
  <si>
    <t xml:space="preserve">Субвенции бюджетам на проведение Всероссийской переписи населения 2020 года
</t>
  </si>
  <si>
    <t xml:space="preserve">Субвенции бюджетам городских округов на проведение Всероссийской переписи населения 2020 года
</t>
  </si>
  <si>
    <t xml:space="preserve">Иные межбюджетные трансферты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</si>
  <si>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</si>
  <si>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</si>
  <si>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</si>
  <si>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 xml:space="preserve"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</si>
  <si>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 xml:space="preserve">Межбюджетные трансферты, передаваемые бюджетам на создание модельных муниципальных библиотек
</t>
  </si>
  <si>
    <t xml:space="preserve">Межбюджетные трансферты, передаваемые бюджетам городских округов на создание модельных муниципальных библиотек
</t>
  </si>
  <si>
    <t xml:space="preserve">ПРОЧИЕ БЕЗВОЗМЕЗДНЫЕ ПОСТУПЛЕНИЯ
</t>
  </si>
  <si>
    <t xml:space="preserve">Прочие безвозмездные поступления в бюджеты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</si>
  <si>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</si>
  <si>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</si>
  <si>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</si>
  <si>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</si>
  <si>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бюджета города Брянска за первое полугодие 2021 года</t>
  </si>
  <si>
    <t xml:space="preserve">Кассовое исполнение
за первое полугодие
2021 года
</t>
  </si>
  <si>
    <t xml:space="preserve"> 000 1090400000 0000 110</t>
  </si>
  <si>
    <t>Налоги на имущество</t>
  </si>
  <si>
    <t>Земельный налог (по обязательствам, возникшим до 1 января 2006 года)</t>
  </si>
  <si>
    <t xml:space="preserve"> 000 1090405000 0000 110</t>
  </si>
  <si>
    <t xml:space="preserve"> 000 1090405204 0000 110</t>
  </si>
  <si>
    <t>Земельный налог (по обязательствам, возникшим до 1 января 2006 года), мобилизуемый на территориях городских округов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</si>
  <si>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
</t>
  </si>
  <si>
    <t xml:space="preserve"> 000 1160110001 0000 140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</si>
  <si>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</si>
  <si>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 xml:space="preserve"> 000 1160110301 0000 140</t>
  </si>
  <si>
    <t xml:space="preserve"> 000 1160709000 0000 140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</si>
  <si>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</si>
  <si>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 000 1160709004 0000 140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</si>
  <si>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
</t>
  </si>
  <si>
    <t>Платежи, уплачиваемые в целях возмещения вреда, причиняемого автомобильным дорогам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</si>
  <si>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</si>
  <si>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 000 1171500000 0000 150</t>
  </si>
  <si>
    <t>Инициативные платежи</t>
  </si>
  <si>
    <t>Инициативные платежи, зачисляемые в бюджеты городских округов</t>
  </si>
  <si>
    <t xml:space="preserve"> 000 1171502004 0000 150</t>
  </si>
  <si>
    <t xml:space="preserve"> 000 2192552004 0000 150</t>
  </si>
  <si>
    <t xml:space="preserve"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
</t>
  </si>
  <si>
    <t xml:space="preserve">Прогноз доходов 
на 2021 год
</t>
  </si>
  <si>
    <t>от 03.08.2021 №_2326-п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</si>
</sst>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6" fillId="0" borderId="1"/>
  </cellStyleXfs>
  <cellXfs count="59">
    <xf numFmtId="0" fontId="0" fillId="0" borderId="0" xfId="0"/>
    <xf numFmtId="0" fontId="19" fillId="0" borderId="0" xfId="0" applyFont="1" applyProtection="1">
      <protection locked="0"/>
    </xf>
    <xf numFmtId="0" fontId="18" fillId="0" borderId="0" xfId="0" applyFont="1" applyFill="1" applyAlignment="1">
      <alignment vertical="top" wrapText="1"/>
    </xf>
    <xf numFmtId="0" fontId="18" fillId="4" borderId="0" xfId="0" applyFont="1" applyFill="1" applyAlignment="1">
      <alignment vertical="top" wrapText="1"/>
    </xf>
    <xf numFmtId="0" fontId="19" fillId="4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4" borderId="1" xfId="168" applyFont="1" applyFill="1" applyProtection="1">
      <protection locked="0"/>
    </xf>
    <xf numFmtId="0" fontId="19" fillId="0" borderId="1" xfId="168" applyFont="1" applyFill="1" applyProtection="1">
      <protection locked="0"/>
    </xf>
    <xf numFmtId="0" fontId="20" fillId="0" borderId="0" xfId="0" applyFont="1" applyProtection="1">
      <protection locked="0"/>
    </xf>
    <xf numFmtId="0" fontId="19" fillId="4" borderId="1" xfId="168" applyFont="1" applyFill="1" applyAlignment="1" applyProtection="1">
      <alignment horizontal="center"/>
      <protection locked="0"/>
    </xf>
    <xf numFmtId="0" fontId="19" fillId="0" borderId="1" xfId="168" applyFont="1" applyFill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18" fillId="0" borderId="1" xfId="11" applyNumberFormat="1" applyFont="1" applyFill="1" applyAlignment="1" applyProtection="1">
      <alignment vertical="top"/>
    </xf>
    <xf numFmtId="0" fontId="20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8" fillId="0" borderId="1" xfId="52" applyNumberFormat="1" applyFont="1" applyBorder="1" applyAlignment="1" applyProtection="1">
      <alignment vertical="top"/>
    </xf>
    <xf numFmtId="0" fontId="18" fillId="0" borderId="1" xfId="18" applyNumberFormat="1" applyFont="1" applyAlignment="1" applyProtection="1">
      <alignment vertical="top"/>
    </xf>
    <xf numFmtId="0" fontId="18" fillId="0" borderId="1" xfId="5" applyNumberFormat="1" applyFont="1" applyAlignment="1" applyProtection="1">
      <alignment vertical="top"/>
    </xf>
    <xf numFmtId="0" fontId="19" fillId="0" borderId="0" xfId="0" applyFont="1" applyAlignment="1" applyProtection="1">
      <alignment vertical="top"/>
      <protection locked="0"/>
    </xf>
    <xf numFmtId="49" fontId="17" fillId="0" borderId="46" xfId="35" applyFont="1" applyFill="1" applyBorder="1" applyAlignment="1" applyProtection="1">
      <alignment horizontal="center" vertical="center" wrapText="1"/>
      <protection locked="0"/>
    </xf>
    <xf numFmtId="49" fontId="17" fillId="0" borderId="46" xfId="35" applyNumberFormat="1" applyFont="1" applyFill="1" applyBorder="1" applyAlignment="1" applyProtection="1">
      <alignment horizontal="center" vertical="top"/>
    </xf>
    <xf numFmtId="49" fontId="17" fillId="0" borderId="46" xfId="35" applyNumberFormat="1" applyFont="1" applyFill="1" applyBorder="1" applyAlignment="1" applyProtection="1">
      <alignment horizontal="center" vertical="top" wrapText="1"/>
    </xf>
    <xf numFmtId="0" fontId="20" fillId="0" borderId="47" xfId="0" applyFont="1" applyFill="1" applyBorder="1" applyAlignment="1">
      <alignment horizontal="center" vertical="center" wrapText="1"/>
    </xf>
    <xf numFmtId="0" fontId="17" fillId="0" borderId="46" xfId="48" applyNumberFormat="1" applyFont="1" applyBorder="1" applyAlignment="1" applyProtection="1">
      <alignment vertical="top" wrapText="1"/>
    </xf>
    <xf numFmtId="4" fontId="17" fillId="0" borderId="46" xfId="40" applyNumberFormat="1" applyFont="1" applyBorder="1" applyAlignment="1" applyProtection="1">
      <alignment vertical="top"/>
    </xf>
    <xf numFmtId="10" fontId="17" fillId="0" borderId="46" xfId="15" applyNumberFormat="1" applyFont="1" applyBorder="1" applyAlignment="1" applyProtection="1">
      <alignment vertical="top"/>
    </xf>
    <xf numFmtId="0" fontId="22" fillId="0" borderId="46" xfId="48" applyNumberFormat="1" applyFont="1" applyBorder="1" applyAlignment="1" applyProtection="1">
      <alignment vertical="top" wrapText="1"/>
    </xf>
    <xf numFmtId="4" fontId="22" fillId="0" borderId="46" xfId="40" applyNumberFormat="1" applyFont="1" applyBorder="1" applyAlignment="1" applyProtection="1">
      <alignment vertical="top"/>
    </xf>
    <xf numFmtId="10" fontId="22" fillId="0" borderId="46" xfId="15" applyNumberFormat="1" applyFont="1" applyBorder="1" applyAlignment="1" applyProtection="1">
      <alignment vertical="top"/>
    </xf>
    <xf numFmtId="0" fontId="18" fillId="0" borderId="46" xfId="48" applyNumberFormat="1" applyFont="1" applyBorder="1" applyAlignment="1" applyProtection="1">
      <alignment vertical="top" wrapText="1"/>
    </xf>
    <xf numFmtId="4" fontId="18" fillId="0" borderId="46" xfId="40" applyNumberFormat="1" applyFont="1" applyBorder="1" applyAlignment="1" applyProtection="1">
      <alignment vertical="top"/>
    </xf>
    <xf numFmtId="10" fontId="18" fillId="0" borderId="46" xfId="15" applyNumberFormat="1" applyFont="1" applyBorder="1" applyAlignment="1" applyProtection="1">
      <alignment vertical="top"/>
    </xf>
    <xf numFmtId="4" fontId="18" fillId="0" borderId="46" xfId="40" applyNumberFormat="1" applyFont="1" applyBorder="1" applyAlignment="1" applyProtection="1">
      <alignment horizontal="center" vertical="top"/>
    </xf>
    <xf numFmtId="10" fontId="18" fillId="0" borderId="46" xfId="15" applyNumberFormat="1" applyFont="1" applyBorder="1" applyAlignment="1" applyProtection="1">
      <alignment horizontal="center" vertical="top"/>
    </xf>
    <xf numFmtId="4" fontId="22" fillId="0" borderId="46" xfId="40" applyNumberFormat="1" applyFont="1" applyBorder="1" applyAlignment="1" applyProtection="1">
      <alignment horizontal="center" vertical="top"/>
    </xf>
    <xf numFmtId="0" fontId="18" fillId="0" borderId="0" xfId="0" applyFont="1" applyFill="1" applyAlignment="1">
      <alignment horizontal="center" vertical="top"/>
    </xf>
    <xf numFmtId="0" fontId="20" fillId="0" borderId="0" xfId="0" applyFont="1" applyFill="1" applyAlignment="1">
      <alignment horizontal="center" vertical="top"/>
    </xf>
    <xf numFmtId="49" fontId="17" fillId="0" borderId="46" xfId="50" applyNumberFormat="1" applyFont="1" applyBorder="1" applyAlignment="1" applyProtection="1">
      <alignment horizontal="center" vertical="top"/>
    </xf>
    <xf numFmtId="49" fontId="22" fillId="0" borderId="46" xfId="50" applyNumberFormat="1" applyFont="1" applyBorder="1" applyAlignment="1" applyProtection="1">
      <alignment horizontal="center" vertical="top"/>
    </xf>
    <xf numFmtId="49" fontId="18" fillId="0" borderId="46" xfId="50" applyNumberFormat="1" applyFont="1" applyBorder="1" applyAlignment="1" applyProtection="1">
      <alignment horizontal="center" vertical="top"/>
    </xf>
    <xf numFmtId="0" fontId="18" fillId="0" borderId="1" xfId="52" applyNumberFormat="1" applyFont="1" applyBorder="1" applyAlignment="1" applyProtection="1">
      <alignment horizontal="center" vertical="top"/>
    </xf>
    <xf numFmtId="0" fontId="19" fillId="0" borderId="0" xfId="0" applyFont="1" applyAlignment="1" applyProtection="1">
      <alignment horizontal="center" vertical="top"/>
      <protection locked="0"/>
    </xf>
    <xf numFmtId="0" fontId="20" fillId="0" borderId="0" xfId="0" applyFont="1" applyAlignment="1">
      <alignment horizontal="left" vertical="center" indent="2"/>
    </xf>
    <xf numFmtId="0" fontId="0" fillId="0" borderId="0" xfId="0" applyAlignment="1"/>
    <xf numFmtId="0" fontId="20" fillId="0" borderId="0" xfId="0" applyFont="1" applyAlignment="1">
      <alignment horizontal="left" vertical="center"/>
    </xf>
    <xf numFmtId="0" fontId="19" fillId="0" borderId="0" xfId="0" applyFont="1" applyFill="1" applyAlignment="1" applyProtection="1">
      <alignment horizontal="right"/>
      <protection locked="0"/>
    </xf>
    <xf numFmtId="0" fontId="19" fillId="0" borderId="0" xfId="0" applyFont="1" applyAlignment="1" applyProtection="1">
      <protection locked="0"/>
    </xf>
    <xf numFmtId="0" fontId="19" fillId="0" borderId="0" xfId="0" applyFont="1" applyAlignment="1" applyProtection="1">
      <alignment horizontal="left"/>
      <protection locked="0"/>
    </xf>
    <xf numFmtId="4" fontId="17" fillId="0" borderId="46" xfId="40" applyNumberFormat="1" applyFont="1" applyBorder="1" applyAlignment="1" applyProtection="1">
      <alignment vertical="center"/>
    </xf>
    <xf numFmtId="10" fontId="17" fillId="0" borderId="46" xfId="15" applyNumberFormat="1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  <protection locked="0"/>
    </xf>
    <xf numFmtId="4" fontId="18" fillId="0" borderId="46" xfId="40" applyNumberFormat="1" applyFont="1" applyBorder="1" applyAlignment="1" applyProtection="1">
      <alignment horizontal="right" vertical="top"/>
    </xf>
    <xf numFmtId="4" fontId="18" fillId="0" borderId="46" xfId="40" applyNumberFormat="1" applyFont="1" applyBorder="1" applyAlignment="1" applyProtection="1">
      <alignment horizontal="center" vertical="center"/>
    </xf>
    <xf numFmtId="4" fontId="18" fillId="0" borderId="46" xfId="40" applyNumberFormat="1" applyFont="1" applyBorder="1" applyAlignment="1" applyProtection="1">
      <alignment horizontal="right" vertical="center"/>
    </xf>
    <xf numFmtId="0" fontId="20" fillId="0" borderId="0" xfId="0" applyFont="1" applyFill="1" applyAlignment="1">
      <alignment horizontal="center" vertical="top" wrapText="1"/>
    </xf>
    <xf numFmtId="49" fontId="17" fillId="0" borderId="48" xfId="39" applyNumberFormat="1" applyFont="1" applyBorder="1" applyAlignment="1" applyProtection="1">
      <alignment vertical="center"/>
    </xf>
    <xf numFmtId="0" fontId="23" fillId="0" borderId="47" xfId="0" applyFont="1" applyBorder="1" applyAlignment="1">
      <alignment vertical="center"/>
    </xf>
    <xf numFmtId="0" fontId="18" fillId="0" borderId="1" xfId="11" applyNumberFormat="1" applyFont="1" applyFill="1" applyAlignment="1" applyProtection="1">
      <alignment horizontal="left"/>
    </xf>
    <xf numFmtId="0" fontId="0" fillId="0" borderId="0" xfId="0" applyAlignment="1"/>
  </cellXfs>
  <cellStyles count="169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  <cellStyle name="Обычный 2" xfId="16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abSelected="1" view="pageBreakPreview" topLeftCell="A235" zoomScaleNormal="100" zoomScaleSheetLayoutView="100" workbookViewId="0">
      <selection activeCell="B240" sqref="B240"/>
    </sheetView>
  </sheetViews>
  <sheetFormatPr defaultRowHeight="15.75" x14ac:dyDescent="0.25"/>
  <cols>
    <col min="1" max="1" width="29.7109375" style="41" customWidth="1"/>
    <col min="2" max="2" width="85.42578125" style="18" customWidth="1"/>
    <col min="3" max="4" width="22.28515625" style="18" customWidth="1"/>
    <col min="5" max="5" width="16.5703125" style="18" customWidth="1"/>
    <col min="6" max="16384" width="9.140625" style="1"/>
  </cols>
  <sheetData>
    <row r="1" spans="1:6" s="2" customFormat="1" x14ac:dyDescent="0.25">
      <c r="A1" s="35" t="s">
        <v>227</v>
      </c>
      <c r="D1" s="12" t="s">
        <v>228</v>
      </c>
      <c r="F1" s="3"/>
    </row>
    <row r="2" spans="1:6" s="2" customFormat="1" x14ac:dyDescent="0.25">
      <c r="A2" s="35"/>
      <c r="D2" s="12" t="s">
        <v>229</v>
      </c>
      <c r="F2" s="3"/>
    </row>
    <row r="3" spans="1:6" s="2" customFormat="1" x14ac:dyDescent="0.25">
      <c r="A3" s="35"/>
      <c r="D3" s="12" t="s">
        <v>230</v>
      </c>
      <c r="F3" s="3"/>
    </row>
    <row r="4" spans="1:6" s="2" customFormat="1" x14ac:dyDescent="0.25">
      <c r="A4" s="35"/>
      <c r="D4" s="57" t="s">
        <v>479</v>
      </c>
      <c r="E4" s="58"/>
      <c r="F4" s="58"/>
    </row>
    <row r="5" spans="1:6" s="2" customFormat="1" x14ac:dyDescent="0.25">
      <c r="A5" s="35"/>
      <c r="D5" s="12"/>
      <c r="F5" s="3"/>
    </row>
    <row r="6" spans="1:6" s="5" customFormat="1" ht="42" customHeight="1" x14ac:dyDescent="0.25">
      <c r="A6" s="54" t="s">
        <v>454</v>
      </c>
      <c r="B6" s="54"/>
      <c r="C6" s="54"/>
      <c r="D6" s="54"/>
      <c r="E6" s="54"/>
      <c r="F6" s="4"/>
    </row>
    <row r="7" spans="1:6" s="5" customFormat="1" x14ac:dyDescent="0.25">
      <c r="A7" s="36"/>
      <c r="B7" s="13"/>
      <c r="C7" s="13"/>
      <c r="D7" s="13"/>
      <c r="E7" s="14" t="s">
        <v>231</v>
      </c>
      <c r="F7" s="4"/>
    </row>
    <row r="8" spans="1:6" s="7" customFormat="1" ht="102.75" customHeight="1" x14ac:dyDescent="0.25">
      <c r="A8" s="19" t="s">
        <v>232</v>
      </c>
      <c r="B8" s="19" t="s">
        <v>233</v>
      </c>
      <c r="C8" s="22" t="s">
        <v>478</v>
      </c>
      <c r="D8" s="22" t="s">
        <v>455</v>
      </c>
      <c r="E8" s="22" t="s">
        <v>235</v>
      </c>
      <c r="F8" s="6"/>
    </row>
    <row r="9" spans="1:6" s="10" customFormat="1" x14ac:dyDescent="0.25">
      <c r="A9" s="20" t="s">
        <v>0</v>
      </c>
      <c r="B9" s="21" t="s">
        <v>1</v>
      </c>
      <c r="C9" s="21" t="s">
        <v>2</v>
      </c>
      <c r="D9" s="21" t="s">
        <v>3</v>
      </c>
      <c r="E9" s="21" t="s">
        <v>234</v>
      </c>
      <c r="F9" s="9"/>
    </row>
    <row r="10" spans="1:6" ht="31.5" x14ac:dyDescent="0.25">
      <c r="A10" s="37" t="s">
        <v>5</v>
      </c>
      <c r="B10" s="23" t="s">
        <v>237</v>
      </c>
      <c r="C10" s="24">
        <v>3194488792.0100002</v>
      </c>
      <c r="D10" s="24">
        <v>1359066520.72</v>
      </c>
      <c r="E10" s="25">
        <f>D10/C10</f>
        <v>0.42544100455737194</v>
      </c>
    </row>
    <row r="11" spans="1:6" ht="31.5" x14ac:dyDescent="0.25">
      <c r="A11" s="38" t="s">
        <v>6</v>
      </c>
      <c r="B11" s="26" t="s">
        <v>238</v>
      </c>
      <c r="C11" s="27">
        <v>1717387270</v>
      </c>
      <c r="D11" s="27">
        <v>743318505.44000006</v>
      </c>
      <c r="E11" s="28">
        <f t="shared" ref="E11:E77" si="0">D11/C11</f>
        <v>0.43281938699825118</v>
      </c>
    </row>
    <row r="12" spans="1:6" ht="31.5" x14ac:dyDescent="0.25">
      <c r="A12" s="39" t="s">
        <v>7</v>
      </c>
      <c r="B12" s="29" t="s">
        <v>239</v>
      </c>
      <c r="C12" s="30">
        <v>1717387270</v>
      </c>
      <c r="D12" s="30">
        <v>743318505.44000006</v>
      </c>
      <c r="E12" s="31">
        <f t="shared" si="0"/>
        <v>0.43281938699825118</v>
      </c>
    </row>
    <row r="13" spans="1:6" ht="78.75" x14ac:dyDescent="0.25">
      <c r="A13" s="39" t="s">
        <v>8</v>
      </c>
      <c r="B13" s="29" t="s">
        <v>240</v>
      </c>
      <c r="C13" s="30">
        <v>1651019552</v>
      </c>
      <c r="D13" s="30">
        <v>706970671.25</v>
      </c>
      <c r="E13" s="31">
        <f t="shared" si="0"/>
        <v>0.42820248275896855</v>
      </c>
    </row>
    <row r="14" spans="1:6" ht="94.5" x14ac:dyDescent="0.25">
      <c r="A14" s="39" t="s">
        <v>9</v>
      </c>
      <c r="B14" s="29" t="s">
        <v>241</v>
      </c>
      <c r="C14" s="30">
        <v>19951000</v>
      </c>
      <c r="D14" s="30">
        <v>9055284.3000000007</v>
      </c>
      <c r="E14" s="31">
        <f t="shared" si="0"/>
        <v>0.4538762117187109</v>
      </c>
    </row>
    <row r="15" spans="1:6" ht="47.25" x14ac:dyDescent="0.25">
      <c r="A15" s="39" t="s">
        <v>10</v>
      </c>
      <c r="B15" s="29" t="s">
        <v>244</v>
      </c>
      <c r="C15" s="30">
        <v>15678000</v>
      </c>
      <c r="D15" s="30">
        <v>8528926.5600000005</v>
      </c>
      <c r="E15" s="31">
        <f t="shared" si="0"/>
        <v>0.54400603138155379</v>
      </c>
    </row>
    <row r="16" spans="1:6" ht="94.5" x14ac:dyDescent="0.25">
      <c r="A16" s="39" t="s">
        <v>11</v>
      </c>
      <c r="B16" s="29" t="s">
        <v>243</v>
      </c>
      <c r="C16" s="30">
        <v>7167000</v>
      </c>
      <c r="D16" s="30">
        <v>2459090.5099999998</v>
      </c>
      <c r="E16" s="31">
        <f t="shared" si="0"/>
        <v>0.34311294963024974</v>
      </c>
    </row>
    <row r="17" spans="1:5" ht="94.5" x14ac:dyDescent="0.25">
      <c r="A17" s="39" t="s">
        <v>12</v>
      </c>
      <c r="B17" s="29" t="s">
        <v>242</v>
      </c>
      <c r="C17" s="32">
        <v>23571718</v>
      </c>
      <c r="D17" s="30">
        <v>16304532.82</v>
      </c>
      <c r="E17" s="31">
        <f t="shared" si="0"/>
        <v>0.69169895974489426</v>
      </c>
    </row>
    <row r="18" spans="1:5" ht="47.25" x14ac:dyDescent="0.25">
      <c r="A18" s="38" t="s">
        <v>13</v>
      </c>
      <c r="B18" s="26" t="s">
        <v>245</v>
      </c>
      <c r="C18" s="27">
        <v>30974000</v>
      </c>
      <c r="D18" s="27">
        <v>14571451.6</v>
      </c>
      <c r="E18" s="28">
        <f t="shared" si="0"/>
        <v>0.4704413895525279</v>
      </c>
    </row>
    <row r="19" spans="1:5" ht="47.25" x14ac:dyDescent="0.25">
      <c r="A19" s="39" t="s">
        <v>14</v>
      </c>
      <c r="B19" s="29" t="s">
        <v>246</v>
      </c>
      <c r="C19" s="30">
        <v>30974000</v>
      </c>
      <c r="D19" s="30">
        <v>14571451.6</v>
      </c>
      <c r="E19" s="31">
        <f t="shared" si="0"/>
        <v>0.4704413895525279</v>
      </c>
    </row>
    <row r="20" spans="1:5" ht="78.75" x14ac:dyDescent="0.25">
      <c r="A20" s="39" t="s">
        <v>15</v>
      </c>
      <c r="B20" s="29" t="s">
        <v>247</v>
      </c>
      <c r="C20" s="30">
        <v>14222000</v>
      </c>
      <c r="D20" s="30">
        <v>6589288.3099999996</v>
      </c>
      <c r="E20" s="31">
        <f t="shared" si="0"/>
        <v>0.46331657361833778</v>
      </c>
    </row>
    <row r="21" spans="1:5" ht="110.25" x14ac:dyDescent="0.25">
      <c r="A21" s="39" t="s">
        <v>16</v>
      </c>
      <c r="B21" s="29" t="s">
        <v>248</v>
      </c>
      <c r="C21" s="30">
        <v>14222000</v>
      </c>
      <c r="D21" s="30">
        <v>6589288.3099999996</v>
      </c>
      <c r="E21" s="31">
        <f t="shared" si="0"/>
        <v>0.46331657361833778</v>
      </c>
    </row>
    <row r="22" spans="1:5" ht="78.75" x14ac:dyDescent="0.25">
      <c r="A22" s="39" t="s">
        <v>17</v>
      </c>
      <c r="B22" s="29" t="s">
        <v>249</v>
      </c>
      <c r="C22" s="30">
        <v>81000</v>
      </c>
      <c r="D22" s="30">
        <v>49637.09</v>
      </c>
      <c r="E22" s="31">
        <f t="shared" si="0"/>
        <v>0.6128035802469135</v>
      </c>
    </row>
    <row r="23" spans="1:5" ht="110.25" x14ac:dyDescent="0.25">
      <c r="A23" s="39" t="s">
        <v>18</v>
      </c>
      <c r="B23" s="29" t="s">
        <v>250</v>
      </c>
      <c r="C23" s="30">
        <v>81000</v>
      </c>
      <c r="D23" s="30">
        <v>49637.09</v>
      </c>
      <c r="E23" s="31">
        <f t="shared" si="0"/>
        <v>0.6128035802469135</v>
      </c>
    </row>
    <row r="24" spans="1:5" ht="78.75" x14ac:dyDescent="0.25">
      <c r="A24" s="39" t="s">
        <v>19</v>
      </c>
      <c r="B24" s="29" t="s">
        <v>251</v>
      </c>
      <c r="C24" s="30">
        <v>18708000</v>
      </c>
      <c r="D24" s="30">
        <v>9162461.8599999994</v>
      </c>
      <c r="E24" s="31">
        <f t="shared" si="0"/>
        <v>0.48976169873850756</v>
      </c>
    </row>
    <row r="25" spans="1:5" ht="110.25" x14ac:dyDescent="0.25">
      <c r="A25" s="39" t="s">
        <v>20</v>
      </c>
      <c r="B25" s="29" t="s">
        <v>252</v>
      </c>
      <c r="C25" s="30">
        <v>18708000</v>
      </c>
      <c r="D25" s="30">
        <v>9162461.8599999994</v>
      </c>
      <c r="E25" s="31">
        <f t="shared" si="0"/>
        <v>0.48976169873850756</v>
      </c>
    </row>
    <row r="26" spans="1:5" ht="78.75" x14ac:dyDescent="0.25">
      <c r="A26" s="39" t="s">
        <v>21</v>
      </c>
      <c r="B26" s="29" t="s">
        <v>253</v>
      </c>
      <c r="C26" s="30">
        <v>-2037000</v>
      </c>
      <c r="D26" s="30">
        <v>-1229935.6599999999</v>
      </c>
      <c r="E26" s="31">
        <f t="shared" si="0"/>
        <v>0.60379757486499752</v>
      </c>
    </row>
    <row r="27" spans="1:5" ht="110.25" x14ac:dyDescent="0.25">
      <c r="A27" s="39" t="s">
        <v>22</v>
      </c>
      <c r="B27" s="29" t="s">
        <v>254</v>
      </c>
      <c r="C27" s="30">
        <v>-2037000</v>
      </c>
      <c r="D27" s="30">
        <v>-1229935.6599999999</v>
      </c>
      <c r="E27" s="31">
        <f t="shared" si="0"/>
        <v>0.60379757486499752</v>
      </c>
    </row>
    <row r="28" spans="1:5" ht="31.5" x14ac:dyDescent="0.25">
      <c r="A28" s="38" t="s">
        <v>23</v>
      </c>
      <c r="B28" s="26" t="s">
        <v>255</v>
      </c>
      <c r="C28" s="27">
        <v>190039100</v>
      </c>
      <c r="D28" s="27">
        <v>137380325.06999999</v>
      </c>
      <c r="E28" s="28">
        <f t="shared" si="0"/>
        <v>0.72290557611565198</v>
      </c>
    </row>
    <row r="29" spans="1:5" ht="31.5" x14ac:dyDescent="0.25">
      <c r="A29" s="39" t="s">
        <v>24</v>
      </c>
      <c r="B29" s="29" t="s">
        <v>256</v>
      </c>
      <c r="C29" s="30">
        <v>71305000</v>
      </c>
      <c r="D29" s="30">
        <v>62697177.890000001</v>
      </c>
      <c r="E29" s="31">
        <f t="shared" si="0"/>
        <v>0.87928164771053929</v>
      </c>
    </row>
    <row r="30" spans="1:5" ht="31.5" x14ac:dyDescent="0.25">
      <c r="A30" s="39" t="s">
        <v>25</v>
      </c>
      <c r="B30" s="29" t="s">
        <v>256</v>
      </c>
      <c r="C30" s="30">
        <v>71305000</v>
      </c>
      <c r="D30" s="30">
        <v>62736319.32</v>
      </c>
      <c r="E30" s="31">
        <f t="shared" si="0"/>
        <v>0.87983057737886539</v>
      </c>
    </row>
    <row r="31" spans="1:5" ht="47.25" x14ac:dyDescent="0.25">
      <c r="A31" s="39" t="s">
        <v>26</v>
      </c>
      <c r="B31" s="29" t="s">
        <v>257</v>
      </c>
      <c r="C31" s="32" t="s">
        <v>4</v>
      </c>
      <c r="D31" s="30">
        <v>-39141.43</v>
      </c>
      <c r="E31" s="33" t="s">
        <v>4</v>
      </c>
    </row>
    <row r="32" spans="1:5" ht="31.5" x14ac:dyDescent="0.25">
      <c r="A32" s="39" t="s">
        <v>27</v>
      </c>
      <c r="B32" s="29" t="s">
        <v>258</v>
      </c>
      <c r="C32" s="30">
        <v>595000</v>
      </c>
      <c r="D32" s="30">
        <v>568330.62</v>
      </c>
      <c r="E32" s="31">
        <f t="shared" si="0"/>
        <v>0.95517751260504202</v>
      </c>
    </row>
    <row r="33" spans="1:5" ht="31.5" x14ac:dyDescent="0.25">
      <c r="A33" s="39" t="s">
        <v>28</v>
      </c>
      <c r="B33" s="29" t="s">
        <v>258</v>
      </c>
      <c r="C33" s="30">
        <v>595000</v>
      </c>
      <c r="D33" s="30">
        <v>568330.62</v>
      </c>
      <c r="E33" s="31">
        <f t="shared" si="0"/>
        <v>0.95517751260504202</v>
      </c>
    </row>
    <row r="34" spans="1:5" ht="31.5" x14ac:dyDescent="0.25">
      <c r="A34" s="39" t="s">
        <v>29</v>
      </c>
      <c r="B34" s="29" t="s">
        <v>259</v>
      </c>
      <c r="C34" s="30">
        <v>118139100</v>
      </c>
      <c r="D34" s="30">
        <v>74114816.560000002</v>
      </c>
      <c r="E34" s="31">
        <f t="shared" si="0"/>
        <v>0.62735213456002292</v>
      </c>
    </row>
    <row r="35" spans="1:5" ht="47.25" x14ac:dyDescent="0.25">
      <c r="A35" s="39" t="s">
        <v>30</v>
      </c>
      <c r="B35" s="29" t="s">
        <v>260</v>
      </c>
      <c r="C35" s="30">
        <v>118139100</v>
      </c>
      <c r="D35" s="30">
        <v>74114816.560000002</v>
      </c>
      <c r="E35" s="31">
        <f t="shared" si="0"/>
        <v>0.62735213456002292</v>
      </c>
    </row>
    <row r="36" spans="1:5" s="11" customFormat="1" ht="31.5" x14ac:dyDescent="0.25">
      <c r="A36" s="38" t="s">
        <v>31</v>
      </c>
      <c r="B36" s="26" t="s">
        <v>261</v>
      </c>
      <c r="C36" s="27">
        <v>788367133</v>
      </c>
      <c r="D36" s="27">
        <v>241069590.25999999</v>
      </c>
      <c r="E36" s="28">
        <f t="shared" si="0"/>
        <v>0.30578340999915832</v>
      </c>
    </row>
    <row r="37" spans="1:5" ht="31.5" x14ac:dyDescent="0.25">
      <c r="A37" s="39" t="s">
        <v>32</v>
      </c>
      <c r="B37" s="29" t="s">
        <v>262</v>
      </c>
      <c r="C37" s="30">
        <v>360270000</v>
      </c>
      <c r="D37" s="30">
        <v>55191771.719999999</v>
      </c>
      <c r="E37" s="31">
        <f t="shared" si="0"/>
        <v>0.15319558031476394</v>
      </c>
    </row>
    <row r="38" spans="1:5" ht="47.25" x14ac:dyDescent="0.25">
      <c r="A38" s="39" t="s">
        <v>33</v>
      </c>
      <c r="B38" s="29" t="s">
        <v>263</v>
      </c>
      <c r="C38" s="30">
        <v>360270000</v>
      </c>
      <c r="D38" s="30">
        <v>55191771.719999999</v>
      </c>
      <c r="E38" s="31">
        <f t="shared" si="0"/>
        <v>0.15319558031476394</v>
      </c>
    </row>
    <row r="39" spans="1:5" ht="31.5" x14ac:dyDescent="0.25">
      <c r="A39" s="39" t="s">
        <v>34</v>
      </c>
      <c r="B39" s="29" t="s">
        <v>264</v>
      </c>
      <c r="C39" s="30">
        <v>428097133</v>
      </c>
      <c r="D39" s="30">
        <v>185877818.53999999</v>
      </c>
      <c r="E39" s="31">
        <f t="shared" si="0"/>
        <v>0.43419542952183238</v>
      </c>
    </row>
    <row r="40" spans="1:5" ht="31.5" x14ac:dyDescent="0.25">
      <c r="A40" s="39" t="s">
        <v>35</v>
      </c>
      <c r="B40" s="29" t="s">
        <v>265</v>
      </c>
      <c r="C40" s="30">
        <v>343526833</v>
      </c>
      <c r="D40" s="30">
        <v>181365438.00999999</v>
      </c>
      <c r="E40" s="31">
        <f t="shared" si="0"/>
        <v>0.52795129983339606</v>
      </c>
    </row>
    <row r="41" spans="1:5" ht="47.25" x14ac:dyDescent="0.25">
      <c r="A41" s="39" t="s">
        <v>36</v>
      </c>
      <c r="B41" s="29" t="s">
        <v>266</v>
      </c>
      <c r="C41" s="30">
        <v>343526833</v>
      </c>
      <c r="D41" s="30">
        <v>181365438.00999999</v>
      </c>
      <c r="E41" s="31">
        <f t="shared" si="0"/>
        <v>0.52795129983339606</v>
      </c>
    </row>
    <row r="42" spans="1:5" ht="31.5" x14ac:dyDescent="0.25">
      <c r="A42" s="39" t="s">
        <v>37</v>
      </c>
      <c r="B42" s="29" t="s">
        <v>267</v>
      </c>
      <c r="C42" s="30">
        <v>84570300</v>
      </c>
      <c r="D42" s="30">
        <v>4512380.53</v>
      </c>
      <c r="E42" s="31">
        <f t="shared" si="0"/>
        <v>5.3356562883187124E-2</v>
      </c>
    </row>
    <row r="43" spans="1:5" ht="47.25" x14ac:dyDescent="0.25">
      <c r="A43" s="39" t="s">
        <v>38</v>
      </c>
      <c r="B43" s="29" t="s">
        <v>268</v>
      </c>
      <c r="C43" s="30">
        <v>84570300</v>
      </c>
      <c r="D43" s="30">
        <v>4512380.53</v>
      </c>
      <c r="E43" s="31">
        <f t="shared" si="0"/>
        <v>5.3356562883187124E-2</v>
      </c>
    </row>
    <row r="44" spans="1:5" s="11" customFormat="1" ht="31.5" x14ac:dyDescent="0.25">
      <c r="A44" s="38" t="s">
        <v>39</v>
      </c>
      <c r="B44" s="26" t="s">
        <v>269</v>
      </c>
      <c r="C44" s="27">
        <v>69587000</v>
      </c>
      <c r="D44" s="27">
        <v>30166796.77</v>
      </c>
      <c r="E44" s="28">
        <f t="shared" si="0"/>
        <v>0.43351196013623233</v>
      </c>
    </row>
    <row r="45" spans="1:5" ht="47.25" x14ac:dyDescent="0.25">
      <c r="A45" s="39" t="s">
        <v>40</v>
      </c>
      <c r="B45" s="29" t="s">
        <v>270</v>
      </c>
      <c r="C45" s="30">
        <v>69159000</v>
      </c>
      <c r="D45" s="30">
        <v>29992596.77</v>
      </c>
      <c r="E45" s="31">
        <f t="shared" si="0"/>
        <v>0.43367597521653001</v>
      </c>
    </row>
    <row r="46" spans="1:5" ht="47.25" x14ac:dyDescent="0.25">
      <c r="A46" s="39" t="s">
        <v>41</v>
      </c>
      <c r="B46" s="29" t="s">
        <v>271</v>
      </c>
      <c r="C46" s="30">
        <v>69159000</v>
      </c>
      <c r="D46" s="30">
        <v>29992596.77</v>
      </c>
      <c r="E46" s="31">
        <f t="shared" si="0"/>
        <v>0.43367597521653001</v>
      </c>
    </row>
    <row r="47" spans="1:5" ht="47.25" x14ac:dyDescent="0.25">
      <c r="A47" s="39" t="s">
        <v>42</v>
      </c>
      <c r="B47" s="29" t="s">
        <v>272</v>
      </c>
      <c r="C47" s="30">
        <v>428000</v>
      </c>
      <c r="D47" s="30">
        <v>174200</v>
      </c>
      <c r="E47" s="31">
        <f t="shared" si="0"/>
        <v>0.40700934579439252</v>
      </c>
    </row>
    <row r="48" spans="1:5" ht="47.25" x14ac:dyDescent="0.25">
      <c r="A48" s="39" t="s">
        <v>43</v>
      </c>
      <c r="B48" s="29" t="s">
        <v>273</v>
      </c>
      <c r="C48" s="30">
        <v>300000</v>
      </c>
      <c r="D48" s="30">
        <v>115000</v>
      </c>
      <c r="E48" s="31">
        <f t="shared" si="0"/>
        <v>0.38333333333333336</v>
      </c>
    </row>
    <row r="49" spans="1:5" ht="63" x14ac:dyDescent="0.25">
      <c r="A49" s="39" t="s">
        <v>44</v>
      </c>
      <c r="B49" s="29" t="s">
        <v>274</v>
      </c>
      <c r="C49" s="30">
        <v>128000</v>
      </c>
      <c r="D49" s="30">
        <v>59200</v>
      </c>
      <c r="E49" s="31">
        <f t="shared" si="0"/>
        <v>0.46250000000000002</v>
      </c>
    </row>
    <row r="50" spans="1:5" ht="78.75" x14ac:dyDescent="0.25">
      <c r="A50" s="39" t="s">
        <v>45</v>
      </c>
      <c r="B50" s="29" t="s">
        <v>275</v>
      </c>
      <c r="C50" s="30">
        <v>128000</v>
      </c>
      <c r="D50" s="30">
        <v>59200</v>
      </c>
      <c r="E50" s="31">
        <f t="shared" si="0"/>
        <v>0.46250000000000002</v>
      </c>
    </row>
    <row r="51" spans="1:5" s="11" customFormat="1" ht="47.25" x14ac:dyDescent="0.25">
      <c r="A51" s="38" t="s">
        <v>46</v>
      </c>
      <c r="B51" s="26" t="s">
        <v>276</v>
      </c>
      <c r="C51" s="34" t="s">
        <v>4</v>
      </c>
      <c r="D51" s="27">
        <v>24046.1</v>
      </c>
      <c r="E51" s="34" t="s">
        <v>4</v>
      </c>
    </row>
    <row r="52" spans="1:5" s="11" customFormat="1" x14ac:dyDescent="0.25">
      <c r="A52" s="39" t="s">
        <v>456</v>
      </c>
      <c r="B52" s="29" t="s">
        <v>457</v>
      </c>
      <c r="C52" s="32" t="s">
        <v>4</v>
      </c>
      <c r="D52" s="30">
        <v>64.930000000000007</v>
      </c>
      <c r="E52" s="32" t="s">
        <v>4</v>
      </c>
    </row>
    <row r="53" spans="1:5" s="11" customFormat="1" x14ac:dyDescent="0.25">
      <c r="A53" s="39" t="s">
        <v>459</v>
      </c>
      <c r="B53" s="29" t="s">
        <v>458</v>
      </c>
      <c r="C53" s="32" t="s">
        <v>4</v>
      </c>
      <c r="D53" s="30">
        <v>64.930000000000007</v>
      </c>
      <c r="E53" s="32" t="s">
        <v>4</v>
      </c>
    </row>
    <row r="54" spans="1:5" s="11" customFormat="1" ht="31.5" x14ac:dyDescent="0.25">
      <c r="A54" s="39" t="s">
        <v>460</v>
      </c>
      <c r="B54" s="29" t="s">
        <v>461</v>
      </c>
      <c r="C54" s="32" t="s">
        <v>4</v>
      </c>
      <c r="D54" s="30">
        <v>64.930000000000007</v>
      </c>
      <c r="E54" s="32" t="s">
        <v>4</v>
      </c>
    </row>
    <row r="55" spans="1:5" ht="47.25" x14ac:dyDescent="0.25">
      <c r="A55" s="39" t="s">
        <v>47</v>
      </c>
      <c r="B55" s="29" t="s">
        <v>277</v>
      </c>
      <c r="C55" s="32" t="s">
        <v>4</v>
      </c>
      <c r="D55" s="30">
        <v>5.26</v>
      </c>
      <c r="E55" s="32" t="s">
        <v>4</v>
      </c>
    </row>
    <row r="56" spans="1:5" ht="31.5" x14ac:dyDescent="0.25">
      <c r="A56" s="39" t="s">
        <v>48</v>
      </c>
      <c r="B56" s="29" t="s">
        <v>278</v>
      </c>
      <c r="C56" s="32" t="s">
        <v>4</v>
      </c>
      <c r="D56" s="30">
        <v>5.26</v>
      </c>
      <c r="E56" s="32" t="s">
        <v>4</v>
      </c>
    </row>
    <row r="57" spans="1:5" ht="31.5" x14ac:dyDescent="0.25">
      <c r="A57" s="39" t="s">
        <v>49</v>
      </c>
      <c r="B57" s="29" t="s">
        <v>279</v>
      </c>
      <c r="C57" s="32" t="s">
        <v>4</v>
      </c>
      <c r="D57" s="30">
        <v>23975.91</v>
      </c>
      <c r="E57" s="32" t="s">
        <v>4</v>
      </c>
    </row>
    <row r="58" spans="1:5" ht="31.5" x14ac:dyDescent="0.25">
      <c r="A58" s="39" t="s">
        <v>50</v>
      </c>
      <c r="B58" s="29" t="s">
        <v>280</v>
      </c>
      <c r="C58" s="32" t="s">
        <v>4</v>
      </c>
      <c r="D58" s="30">
        <v>24126.31</v>
      </c>
      <c r="E58" s="32" t="s">
        <v>4</v>
      </c>
    </row>
    <row r="59" spans="1:5" ht="31.5" x14ac:dyDescent="0.25">
      <c r="A59" s="39" t="s">
        <v>51</v>
      </c>
      <c r="B59" s="29" t="s">
        <v>281</v>
      </c>
      <c r="C59" s="32" t="s">
        <v>4</v>
      </c>
      <c r="D59" s="30">
        <v>24126.31</v>
      </c>
      <c r="E59" s="32" t="s">
        <v>4</v>
      </c>
    </row>
    <row r="60" spans="1:5" ht="63" x14ac:dyDescent="0.25">
      <c r="A60" s="39" t="s">
        <v>52</v>
      </c>
      <c r="B60" s="29" t="s">
        <v>282</v>
      </c>
      <c r="C60" s="32" t="s">
        <v>4</v>
      </c>
      <c r="D60" s="30">
        <v>-150.4</v>
      </c>
      <c r="E60" s="32" t="s">
        <v>4</v>
      </c>
    </row>
    <row r="61" spans="1:5" ht="63" x14ac:dyDescent="0.25">
      <c r="A61" s="39" t="s">
        <v>53</v>
      </c>
      <c r="B61" s="29" t="s">
        <v>283</v>
      </c>
      <c r="C61" s="32" t="s">
        <v>4</v>
      </c>
      <c r="D61" s="30">
        <v>-150.4</v>
      </c>
      <c r="E61" s="32" t="s">
        <v>4</v>
      </c>
    </row>
    <row r="62" spans="1:5" s="11" customFormat="1" ht="47.25" x14ac:dyDescent="0.25">
      <c r="A62" s="38" t="s">
        <v>54</v>
      </c>
      <c r="B62" s="26" t="s">
        <v>284</v>
      </c>
      <c r="C62" s="27">
        <v>263031600</v>
      </c>
      <c r="D62" s="27">
        <v>122974445.76000001</v>
      </c>
      <c r="E62" s="28">
        <f t="shared" si="0"/>
        <v>0.46752726957521457</v>
      </c>
    </row>
    <row r="63" spans="1:5" ht="78.75" x14ac:dyDescent="0.25">
      <c r="A63" s="39" t="s">
        <v>55</v>
      </c>
      <c r="B63" s="29" t="s">
        <v>285</v>
      </c>
      <c r="C63" s="30">
        <v>3246600</v>
      </c>
      <c r="D63" s="30">
        <v>3300427</v>
      </c>
      <c r="E63" s="31">
        <f t="shared" si="0"/>
        <v>1.0165794985523318</v>
      </c>
    </row>
    <row r="64" spans="1:5" ht="63" x14ac:dyDescent="0.25">
      <c r="A64" s="39" t="s">
        <v>56</v>
      </c>
      <c r="B64" s="29" t="s">
        <v>286</v>
      </c>
      <c r="C64" s="30">
        <v>3246600</v>
      </c>
      <c r="D64" s="30">
        <v>3300427</v>
      </c>
      <c r="E64" s="31">
        <f t="shared" si="0"/>
        <v>1.0165794985523318</v>
      </c>
    </row>
    <row r="65" spans="1:5" ht="94.5" x14ac:dyDescent="0.25">
      <c r="A65" s="39" t="s">
        <v>57</v>
      </c>
      <c r="B65" s="29" t="s">
        <v>287</v>
      </c>
      <c r="C65" s="30">
        <v>231943400</v>
      </c>
      <c r="D65" s="30">
        <v>104379922.59999999</v>
      </c>
      <c r="E65" s="31">
        <f t="shared" si="0"/>
        <v>0.45002324963762708</v>
      </c>
    </row>
    <row r="66" spans="1:5" ht="63" x14ac:dyDescent="0.25">
      <c r="A66" s="39" t="s">
        <v>58</v>
      </c>
      <c r="B66" s="29" t="s">
        <v>288</v>
      </c>
      <c r="C66" s="30">
        <v>136808800</v>
      </c>
      <c r="D66" s="30">
        <v>65341635.329999998</v>
      </c>
      <c r="E66" s="31">
        <f t="shared" si="0"/>
        <v>0.47761280948301571</v>
      </c>
    </row>
    <row r="67" spans="1:5" ht="78.75" x14ac:dyDescent="0.25">
      <c r="A67" s="39" t="s">
        <v>59</v>
      </c>
      <c r="B67" s="29" t="s">
        <v>289</v>
      </c>
      <c r="C67" s="30">
        <v>136808800</v>
      </c>
      <c r="D67" s="30">
        <v>65341635.329999998</v>
      </c>
      <c r="E67" s="31">
        <f t="shared" si="0"/>
        <v>0.47761280948301571</v>
      </c>
    </row>
    <row r="68" spans="1:5" ht="78.75" x14ac:dyDescent="0.25">
      <c r="A68" s="39" t="s">
        <v>60</v>
      </c>
      <c r="B68" s="29" t="s">
        <v>290</v>
      </c>
      <c r="C68" s="30">
        <v>14938700</v>
      </c>
      <c r="D68" s="30">
        <v>6088054.3099999996</v>
      </c>
      <c r="E68" s="31">
        <f t="shared" si="0"/>
        <v>0.40753575009873683</v>
      </c>
    </row>
    <row r="69" spans="1:5" ht="78.75" x14ac:dyDescent="0.25">
      <c r="A69" s="39" t="s">
        <v>61</v>
      </c>
      <c r="B69" s="29" t="s">
        <v>291</v>
      </c>
      <c r="C69" s="30">
        <v>14938700</v>
      </c>
      <c r="D69" s="30">
        <v>6088054.3099999996</v>
      </c>
      <c r="E69" s="31">
        <f t="shared" si="0"/>
        <v>0.40753575009873683</v>
      </c>
    </row>
    <row r="70" spans="1:5" ht="78.75" x14ac:dyDescent="0.25">
      <c r="A70" s="39" t="s">
        <v>62</v>
      </c>
      <c r="B70" s="29" t="s">
        <v>292</v>
      </c>
      <c r="C70" s="30">
        <v>3465400</v>
      </c>
      <c r="D70" s="30">
        <v>1555484.5</v>
      </c>
      <c r="E70" s="31">
        <f t="shared" si="0"/>
        <v>0.44886145899463264</v>
      </c>
    </row>
    <row r="71" spans="1:5" ht="63" x14ac:dyDescent="0.25">
      <c r="A71" s="39" t="s">
        <v>63</v>
      </c>
      <c r="B71" s="29" t="s">
        <v>293</v>
      </c>
      <c r="C71" s="30">
        <v>3465400</v>
      </c>
      <c r="D71" s="30">
        <v>1555484.5</v>
      </c>
      <c r="E71" s="31">
        <f t="shared" si="0"/>
        <v>0.44886145899463264</v>
      </c>
    </row>
    <row r="72" spans="1:5" ht="47.25" x14ac:dyDescent="0.25">
      <c r="A72" s="39" t="s">
        <v>64</v>
      </c>
      <c r="B72" s="29" t="s">
        <v>294</v>
      </c>
      <c r="C72" s="30">
        <v>76730500</v>
      </c>
      <c r="D72" s="30">
        <v>31394748.460000001</v>
      </c>
      <c r="E72" s="31">
        <f t="shared" si="0"/>
        <v>0.40915605215657397</v>
      </c>
    </row>
    <row r="73" spans="1:5" ht="47.25" x14ac:dyDescent="0.25">
      <c r="A73" s="39" t="s">
        <v>65</v>
      </c>
      <c r="B73" s="29" t="s">
        <v>295</v>
      </c>
      <c r="C73" s="30">
        <v>76730500</v>
      </c>
      <c r="D73" s="30">
        <v>31394748.460000001</v>
      </c>
      <c r="E73" s="31">
        <f t="shared" si="0"/>
        <v>0.40915605215657397</v>
      </c>
    </row>
    <row r="74" spans="1:5" ht="47.25" x14ac:dyDescent="0.25">
      <c r="A74" s="39" t="s">
        <v>66</v>
      </c>
      <c r="B74" s="29" t="s">
        <v>296</v>
      </c>
      <c r="C74" s="30">
        <v>262200</v>
      </c>
      <c r="D74" s="30">
        <v>133535.01</v>
      </c>
      <c r="E74" s="31">
        <f t="shared" si="0"/>
        <v>0.5092868421052632</v>
      </c>
    </row>
    <row r="75" spans="1:5" ht="47.25" x14ac:dyDescent="0.25">
      <c r="A75" s="39" t="s">
        <v>67</v>
      </c>
      <c r="B75" s="29" t="s">
        <v>297</v>
      </c>
      <c r="C75" s="32" t="s">
        <v>4</v>
      </c>
      <c r="D75" s="30">
        <v>2409.0100000000002</v>
      </c>
      <c r="E75" s="32" t="s">
        <v>4</v>
      </c>
    </row>
    <row r="76" spans="1:5" ht="94.5" x14ac:dyDescent="0.25">
      <c r="A76" s="39" t="s">
        <v>68</v>
      </c>
      <c r="B76" s="29" t="s">
        <v>298</v>
      </c>
      <c r="C76" s="32" t="s">
        <v>4</v>
      </c>
      <c r="D76" s="30">
        <v>2409.0100000000002</v>
      </c>
      <c r="E76" s="32" t="s">
        <v>4</v>
      </c>
    </row>
    <row r="77" spans="1:5" ht="47.25" x14ac:dyDescent="0.25">
      <c r="A77" s="39" t="s">
        <v>69</v>
      </c>
      <c r="B77" s="29" t="s">
        <v>299</v>
      </c>
      <c r="C77" s="30">
        <v>262200</v>
      </c>
      <c r="D77" s="30">
        <v>131126</v>
      </c>
      <c r="E77" s="31">
        <f t="shared" si="0"/>
        <v>0.50009916094584284</v>
      </c>
    </row>
    <row r="78" spans="1:5" ht="94.5" x14ac:dyDescent="0.25">
      <c r="A78" s="39" t="s">
        <v>70</v>
      </c>
      <c r="B78" s="29" t="s">
        <v>300</v>
      </c>
      <c r="C78" s="30">
        <v>262200</v>
      </c>
      <c r="D78" s="30">
        <v>131126</v>
      </c>
      <c r="E78" s="31">
        <f t="shared" ref="E78:E143" si="1">D78/C78</f>
        <v>0.50009916094584284</v>
      </c>
    </row>
    <row r="79" spans="1:5" ht="31.5" x14ac:dyDescent="0.25">
      <c r="A79" s="39" t="s">
        <v>71</v>
      </c>
      <c r="B79" s="29" t="s">
        <v>301</v>
      </c>
      <c r="C79" s="30">
        <v>3889400</v>
      </c>
      <c r="D79" s="30">
        <v>4647352.4400000004</v>
      </c>
      <c r="E79" s="31">
        <f t="shared" si="1"/>
        <v>1.1948764436674038</v>
      </c>
    </row>
    <row r="80" spans="1:5" ht="63" x14ac:dyDescent="0.25">
      <c r="A80" s="39" t="s">
        <v>72</v>
      </c>
      <c r="B80" s="29" t="s">
        <v>302</v>
      </c>
      <c r="C80" s="30">
        <v>3889400</v>
      </c>
      <c r="D80" s="30">
        <v>4647352.4400000004</v>
      </c>
      <c r="E80" s="31">
        <f t="shared" si="1"/>
        <v>1.1948764436674038</v>
      </c>
    </row>
    <row r="81" spans="1:5" ht="63" x14ac:dyDescent="0.25">
      <c r="A81" s="39" t="s">
        <v>73</v>
      </c>
      <c r="B81" s="29" t="s">
        <v>303</v>
      </c>
      <c r="C81" s="30">
        <v>3889400</v>
      </c>
      <c r="D81" s="30">
        <v>4647352.4400000004</v>
      </c>
      <c r="E81" s="31">
        <f t="shared" si="1"/>
        <v>1.1948764436674038</v>
      </c>
    </row>
    <row r="82" spans="1:5" ht="78.75" x14ac:dyDescent="0.25">
      <c r="A82" s="39" t="s">
        <v>74</v>
      </c>
      <c r="B82" s="29" t="s">
        <v>304</v>
      </c>
      <c r="C82" s="30">
        <v>23690000</v>
      </c>
      <c r="D82" s="30">
        <v>10513208.710000001</v>
      </c>
      <c r="E82" s="31">
        <f t="shared" si="1"/>
        <v>0.44378255424229635</v>
      </c>
    </row>
    <row r="83" spans="1:5" ht="78.75" x14ac:dyDescent="0.25">
      <c r="A83" s="39" t="s">
        <v>75</v>
      </c>
      <c r="B83" s="29" t="s">
        <v>305</v>
      </c>
      <c r="C83" s="30">
        <v>23690000</v>
      </c>
      <c r="D83" s="30">
        <v>10513208.710000001</v>
      </c>
      <c r="E83" s="31">
        <f t="shared" si="1"/>
        <v>0.44378255424229635</v>
      </c>
    </row>
    <row r="84" spans="1:5" ht="78.75" x14ac:dyDescent="0.25">
      <c r="A84" s="39" t="s">
        <v>76</v>
      </c>
      <c r="B84" s="29" t="s">
        <v>306</v>
      </c>
      <c r="C84" s="30">
        <v>23690000</v>
      </c>
      <c r="D84" s="30">
        <v>10513208.710000001</v>
      </c>
      <c r="E84" s="31">
        <f t="shared" si="1"/>
        <v>0.44378255424229635</v>
      </c>
    </row>
    <row r="85" spans="1:5" s="11" customFormat="1" ht="31.5" x14ac:dyDescent="0.25">
      <c r="A85" s="38" t="s">
        <v>77</v>
      </c>
      <c r="B85" s="26" t="s">
        <v>307</v>
      </c>
      <c r="C85" s="27">
        <v>12452000</v>
      </c>
      <c r="D85" s="27">
        <v>8721970.6500000004</v>
      </c>
      <c r="E85" s="28">
        <f t="shared" si="1"/>
        <v>0.70044736990041767</v>
      </c>
    </row>
    <row r="86" spans="1:5" ht="31.5" x14ac:dyDescent="0.25">
      <c r="A86" s="39" t="s">
        <v>78</v>
      </c>
      <c r="B86" s="29" t="s">
        <v>308</v>
      </c>
      <c r="C86" s="30">
        <v>12452000</v>
      </c>
      <c r="D86" s="30">
        <v>8721970.6500000004</v>
      </c>
      <c r="E86" s="31">
        <f t="shared" si="1"/>
        <v>0.70044736990041767</v>
      </c>
    </row>
    <row r="87" spans="1:5" ht="47.25" x14ac:dyDescent="0.25">
      <c r="A87" s="39" t="s">
        <v>79</v>
      </c>
      <c r="B87" s="29" t="s">
        <v>309</v>
      </c>
      <c r="C87" s="30">
        <v>2348000</v>
      </c>
      <c r="D87" s="30">
        <v>990349.62</v>
      </c>
      <c r="E87" s="31">
        <f t="shared" si="1"/>
        <v>0.42178433560477002</v>
      </c>
    </row>
    <row r="88" spans="1:5" ht="31.5" x14ac:dyDescent="0.25">
      <c r="A88" s="39" t="s">
        <v>80</v>
      </c>
      <c r="B88" s="29" t="s">
        <v>310</v>
      </c>
      <c r="C88" s="30">
        <v>985000</v>
      </c>
      <c r="D88" s="30">
        <v>1526253.62</v>
      </c>
      <c r="E88" s="31">
        <f t="shared" si="1"/>
        <v>1.5494960609137056</v>
      </c>
    </row>
    <row r="89" spans="1:5" ht="31.5" x14ac:dyDescent="0.25">
      <c r="A89" s="39" t="s">
        <v>81</v>
      </c>
      <c r="B89" s="29" t="s">
        <v>311</v>
      </c>
      <c r="C89" s="30">
        <v>9119000</v>
      </c>
      <c r="D89" s="30">
        <v>6204706.0499999998</v>
      </c>
      <c r="E89" s="31">
        <f t="shared" si="1"/>
        <v>0.6804151825858098</v>
      </c>
    </row>
    <row r="90" spans="1:5" ht="31.5" x14ac:dyDescent="0.25">
      <c r="A90" s="39" t="s">
        <v>82</v>
      </c>
      <c r="B90" s="29" t="s">
        <v>312</v>
      </c>
      <c r="C90" s="30">
        <v>4991000</v>
      </c>
      <c r="D90" s="30">
        <v>2498008.2400000002</v>
      </c>
      <c r="E90" s="31">
        <f t="shared" si="1"/>
        <v>0.50050255259467047</v>
      </c>
    </row>
    <row r="91" spans="1:5" ht="31.5" x14ac:dyDescent="0.25">
      <c r="A91" s="39" t="s">
        <v>83</v>
      </c>
      <c r="B91" s="29" t="s">
        <v>313</v>
      </c>
      <c r="C91" s="30">
        <v>4128000</v>
      </c>
      <c r="D91" s="30">
        <v>4006697.81</v>
      </c>
      <c r="E91" s="31">
        <f t="shared" si="1"/>
        <v>0.97061477955426356</v>
      </c>
    </row>
    <row r="92" spans="1:5" ht="47.25" x14ac:dyDescent="0.25">
      <c r="A92" s="39" t="s">
        <v>84</v>
      </c>
      <c r="B92" s="29" t="s">
        <v>314</v>
      </c>
      <c r="C92" s="32" t="s">
        <v>4</v>
      </c>
      <c r="D92" s="30">
        <v>661.36</v>
      </c>
      <c r="E92" s="32" t="s">
        <v>4</v>
      </c>
    </row>
    <row r="93" spans="1:5" s="11" customFormat="1" ht="47.25" x14ac:dyDescent="0.25">
      <c r="A93" s="38" t="s">
        <v>85</v>
      </c>
      <c r="B93" s="26" t="s">
        <v>315</v>
      </c>
      <c r="C93" s="27">
        <v>20371000</v>
      </c>
      <c r="D93" s="27">
        <v>15158116.060000001</v>
      </c>
      <c r="E93" s="28">
        <f t="shared" si="1"/>
        <v>0.74410269795297235</v>
      </c>
    </row>
    <row r="94" spans="1:5" ht="31.5" x14ac:dyDescent="0.25">
      <c r="A94" s="39" t="s">
        <v>86</v>
      </c>
      <c r="B94" s="29" t="s">
        <v>316</v>
      </c>
      <c r="C94" s="30">
        <v>515000</v>
      </c>
      <c r="D94" s="30">
        <v>100000</v>
      </c>
      <c r="E94" s="31">
        <f t="shared" si="1"/>
        <v>0.1941747572815534</v>
      </c>
    </row>
    <row r="95" spans="1:5" ht="47.25" x14ac:dyDescent="0.25">
      <c r="A95" s="39" t="s">
        <v>87</v>
      </c>
      <c r="B95" s="29" t="s">
        <v>317</v>
      </c>
      <c r="C95" s="30">
        <v>515000</v>
      </c>
      <c r="D95" s="30">
        <v>100000</v>
      </c>
      <c r="E95" s="31">
        <f t="shared" si="1"/>
        <v>0.1941747572815534</v>
      </c>
    </row>
    <row r="96" spans="1:5" ht="63" x14ac:dyDescent="0.25">
      <c r="A96" s="39" t="s">
        <v>88</v>
      </c>
      <c r="B96" s="29" t="s">
        <v>318</v>
      </c>
      <c r="C96" s="30">
        <v>515000</v>
      </c>
      <c r="D96" s="30">
        <v>100000</v>
      </c>
      <c r="E96" s="31">
        <f t="shared" si="1"/>
        <v>0.1941747572815534</v>
      </c>
    </row>
    <row r="97" spans="1:5" ht="31.5" x14ac:dyDescent="0.25">
      <c r="A97" s="39" t="s">
        <v>89</v>
      </c>
      <c r="B97" s="29" t="s">
        <v>319</v>
      </c>
      <c r="C97" s="30">
        <v>19856000</v>
      </c>
      <c r="D97" s="30">
        <v>15058116.060000001</v>
      </c>
      <c r="E97" s="31">
        <f t="shared" si="1"/>
        <v>0.75836603847703465</v>
      </c>
    </row>
    <row r="98" spans="1:5" ht="47.25" x14ac:dyDescent="0.25">
      <c r="A98" s="39" t="s">
        <v>90</v>
      </c>
      <c r="B98" s="29" t="s">
        <v>320</v>
      </c>
      <c r="C98" s="30">
        <v>383400</v>
      </c>
      <c r="D98" s="30">
        <v>164340.45000000001</v>
      </c>
      <c r="E98" s="31">
        <f t="shared" si="1"/>
        <v>0.42863967136150238</v>
      </c>
    </row>
    <row r="99" spans="1:5" ht="47.25" x14ac:dyDescent="0.25">
      <c r="A99" s="39" t="s">
        <v>91</v>
      </c>
      <c r="B99" s="29" t="s">
        <v>321</v>
      </c>
      <c r="C99" s="30">
        <v>383400</v>
      </c>
      <c r="D99" s="30">
        <v>164340.45000000001</v>
      </c>
      <c r="E99" s="31">
        <f t="shared" si="1"/>
        <v>0.42863967136150238</v>
      </c>
    </row>
    <row r="100" spans="1:5" ht="31.5" x14ac:dyDescent="0.25">
      <c r="A100" s="39" t="s">
        <v>92</v>
      </c>
      <c r="B100" s="29" t="s">
        <v>322</v>
      </c>
      <c r="C100" s="30">
        <v>19472600</v>
      </c>
      <c r="D100" s="30">
        <v>14893775.609999999</v>
      </c>
      <c r="E100" s="31">
        <f t="shared" si="1"/>
        <v>0.76485808828815871</v>
      </c>
    </row>
    <row r="101" spans="1:5" ht="31.5" x14ac:dyDescent="0.25">
      <c r="A101" s="39" t="s">
        <v>93</v>
      </c>
      <c r="B101" s="29" t="s">
        <v>323</v>
      </c>
      <c r="C101" s="30">
        <v>19472600</v>
      </c>
      <c r="D101" s="30">
        <v>14893775.609999999</v>
      </c>
      <c r="E101" s="31">
        <f t="shared" si="1"/>
        <v>0.76485808828815871</v>
      </c>
    </row>
    <row r="102" spans="1:5" s="11" customFormat="1" ht="47.25" x14ac:dyDescent="0.25">
      <c r="A102" s="38" t="s">
        <v>94</v>
      </c>
      <c r="B102" s="26" t="s">
        <v>324</v>
      </c>
      <c r="C102" s="27">
        <v>55293800</v>
      </c>
      <c r="D102" s="27">
        <v>21101142.989999998</v>
      </c>
      <c r="E102" s="28">
        <f t="shared" si="1"/>
        <v>0.38161860805370579</v>
      </c>
    </row>
    <row r="103" spans="1:5" ht="78.75" x14ac:dyDescent="0.25">
      <c r="A103" s="39" t="s">
        <v>95</v>
      </c>
      <c r="B103" s="29" t="s">
        <v>325</v>
      </c>
      <c r="C103" s="30">
        <v>31594600</v>
      </c>
      <c r="D103" s="30">
        <v>12750666.77</v>
      </c>
      <c r="E103" s="31">
        <f t="shared" si="1"/>
        <v>0.40357107765251021</v>
      </c>
    </row>
    <row r="104" spans="1:5" ht="94.5" x14ac:dyDescent="0.25">
      <c r="A104" s="39" t="s">
        <v>96</v>
      </c>
      <c r="B104" s="29" t="s">
        <v>326</v>
      </c>
      <c r="C104" s="30">
        <v>31594600</v>
      </c>
      <c r="D104" s="30">
        <v>12750666.77</v>
      </c>
      <c r="E104" s="31">
        <f t="shared" si="1"/>
        <v>0.40357107765251021</v>
      </c>
    </row>
    <row r="105" spans="1:5" ht="78.75" x14ac:dyDescent="0.25">
      <c r="A105" s="39" t="s">
        <v>97</v>
      </c>
      <c r="B105" s="29" t="s">
        <v>327</v>
      </c>
      <c r="C105" s="30">
        <v>31594600</v>
      </c>
      <c r="D105" s="30">
        <v>12750666</v>
      </c>
      <c r="E105" s="31">
        <f t="shared" si="1"/>
        <v>0.40357105328125692</v>
      </c>
    </row>
    <row r="106" spans="1:5" ht="47.25" x14ac:dyDescent="0.25">
      <c r="A106" s="39" t="s">
        <v>98</v>
      </c>
      <c r="B106" s="29" t="s">
        <v>328</v>
      </c>
      <c r="C106" s="30">
        <v>23699200</v>
      </c>
      <c r="D106" s="30">
        <v>7536520.79</v>
      </c>
      <c r="E106" s="31">
        <f t="shared" si="1"/>
        <v>0.31800739223264918</v>
      </c>
    </row>
    <row r="107" spans="1:5" ht="47.25" x14ac:dyDescent="0.25">
      <c r="A107" s="39" t="s">
        <v>99</v>
      </c>
      <c r="B107" s="29" t="s">
        <v>329</v>
      </c>
      <c r="C107" s="30">
        <v>23258800</v>
      </c>
      <c r="D107" s="30">
        <v>7244086.2800000003</v>
      </c>
      <c r="E107" s="31">
        <f t="shared" si="1"/>
        <v>0.31145571912566428</v>
      </c>
    </row>
    <row r="108" spans="1:5" ht="47.25" x14ac:dyDescent="0.25">
      <c r="A108" s="39" t="s">
        <v>100</v>
      </c>
      <c r="B108" s="29" t="s">
        <v>330</v>
      </c>
      <c r="C108" s="30">
        <v>23258800</v>
      </c>
      <c r="D108" s="30">
        <v>7244086.2800000003</v>
      </c>
      <c r="E108" s="31">
        <f t="shared" si="1"/>
        <v>0.31145571912566428</v>
      </c>
    </row>
    <row r="109" spans="1:5" ht="63" x14ac:dyDescent="0.25">
      <c r="A109" s="39" t="s">
        <v>101</v>
      </c>
      <c r="B109" s="29" t="s">
        <v>331</v>
      </c>
      <c r="C109" s="30">
        <v>440400</v>
      </c>
      <c r="D109" s="30">
        <v>292434.51</v>
      </c>
      <c r="E109" s="31">
        <f t="shared" si="1"/>
        <v>0.66402023160762946</v>
      </c>
    </row>
    <row r="110" spans="1:5" ht="63" x14ac:dyDescent="0.25">
      <c r="A110" s="39" t="s">
        <v>102</v>
      </c>
      <c r="B110" s="29" t="s">
        <v>332</v>
      </c>
      <c r="C110" s="30">
        <v>440400</v>
      </c>
      <c r="D110" s="30">
        <v>292434.51</v>
      </c>
      <c r="E110" s="31">
        <f t="shared" si="1"/>
        <v>0.66402023160762946</v>
      </c>
    </row>
    <row r="111" spans="1:5" ht="78.75" x14ac:dyDescent="0.25">
      <c r="A111" s="39" t="s">
        <v>103</v>
      </c>
      <c r="B111" s="29" t="s">
        <v>333</v>
      </c>
      <c r="C111" s="32" t="s">
        <v>4</v>
      </c>
      <c r="D111" s="30">
        <v>813955.43</v>
      </c>
      <c r="E111" s="32" t="s">
        <v>4</v>
      </c>
    </row>
    <row r="112" spans="1:5" ht="78.75" x14ac:dyDescent="0.25">
      <c r="A112" s="39" t="s">
        <v>104</v>
      </c>
      <c r="B112" s="29" t="s">
        <v>334</v>
      </c>
      <c r="C112" s="32" t="s">
        <v>4</v>
      </c>
      <c r="D112" s="30">
        <v>813955.43</v>
      </c>
      <c r="E112" s="32" t="s">
        <v>4</v>
      </c>
    </row>
    <row r="113" spans="1:5" ht="78.75" x14ac:dyDescent="0.25">
      <c r="A113" s="39" t="s">
        <v>105</v>
      </c>
      <c r="B113" s="29" t="s">
        <v>335</v>
      </c>
      <c r="C113" s="32" t="s">
        <v>4</v>
      </c>
      <c r="D113" s="30">
        <v>813955.43</v>
      </c>
      <c r="E113" s="32" t="s">
        <v>4</v>
      </c>
    </row>
    <row r="114" spans="1:5" s="8" customFormat="1" ht="31.5" x14ac:dyDescent="0.25">
      <c r="A114" s="37" t="s">
        <v>106</v>
      </c>
      <c r="B114" s="23" t="s">
        <v>336</v>
      </c>
      <c r="C114" s="24">
        <v>29329200</v>
      </c>
      <c r="D114" s="24">
        <v>14545475.66</v>
      </c>
      <c r="E114" s="25">
        <f t="shared" si="1"/>
        <v>0.49593837063404389</v>
      </c>
    </row>
    <row r="115" spans="1:5" ht="47.25" x14ac:dyDescent="0.25">
      <c r="A115" s="39" t="s">
        <v>107</v>
      </c>
      <c r="B115" s="29" t="s">
        <v>337</v>
      </c>
      <c r="C115" s="30">
        <v>29329200</v>
      </c>
      <c r="D115" s="30">
        <v>14545475.66</v>
      </c>
      <c r="E115" s="31">
        <f t="shared" si="1"/>
        <v>0.49593837063404389</v>
      </c>
    </row>
    <row r="116" spans="1:5" ht="47.25" x14ac:dyDescent="0.25">
      <c r="A116" s="39" t="s">
        <v>108</v>
      </c>
      <c r="B116" s="29" t="s">
        <v>338</v>
      </c>
      <c r="C116" s="30">
        <v>29329200</v>
      </c>
      <c r="D116" s="30">
        <v>14545475.66</v>
      </c>
      <c r="E116" s="31">
        <f t="shared" si="1"/>
        <v>0.49593837063404389</v>
      </c>
    </row>
    <row r="117" spans="1:5" s="11" customFormat="1" ht="31.5" x14ac:dyDescent="0.25">
      <c r="A117" s="38" t="s">
        <v>109</v>
      </c>
      <c r="B117" s="26" t="s">
        <v>339</v>
      </c>
      <c r="C117" s="27">
        <v>17005700</v>
      </c>
      <c r="D117" s="27">
        <v>10171225.220000001</v>
      </c>
      <c r="E117" s="28">
        <f t="shared" si="1"/>
        <v>0.59810682418248007</v>
      </c>
    </row>
    <row r="118" spans="1:5" ht="47.25" x14ac:dyDescent="0.25">
      <c r="A118" s="39" t="s">
        <v>110</v>
      </c>
      <c r="B118" s="29" t="s">
        <v>340</v>
      </c>
      <c r="C118" s="30">
        <v>8594000</v>
      </c>
      <c r="D118" s="30">
        <v>5003545.4800000004</v>
      </c>
      <c r="E118" s="31">
        <f t="shared" si="1"/>
        <v>0.58221380963462888</v>
      </c>
    </row>
    <row r="119" spans="1:5" ht="63" x14ac:dyDescent="0.25">
      <c r="A119" s="39" t="s">
        <v>111</v>
      </c>
      <c r="B119" s="29" t="s">
        <v>341</v>
      </c>
      <c r="C119" s="30">
        <v>190000</v>
      </c>
      <c r="D119" s="30">
        <v>70910.070000000007</v>
      </c>
      <c r="E119" s="31">
        <f t="shared" si="1"/>
        <v>0.37321089473684216</v>
      </c>
    </row>
    <row r="120" spans="1:5" ht="78.75" x14ac:dyDescent="0.25">
      <c r="A120" s="39" t="s">
        <v>112</v>
      </c>
      <c r="B120" s="29" t="s">
        <v>342</v>
      </c>
      <c r="C120" s="30">
        <v>190000</v>
      </c>
      <c r="D120" s="30">
        <v>70910.070000000007</v>
      </c>
      <c r="E120" s="31">
        <f t="shared" si="1"/>
        <v>0.37321089473684216</v>
      </c>
    </row>
    <row r="121" spans="1:5" ht="78.75" x14ac:dyDescent="0.25">
      <c r="A121" s="39" t="s">
        <v>113</v>
      </c>
      <c r="B121" s="29" t="s">
        <v>343</v>
      </c>
      <c r="C121" s="30">
        <v>779000</v>
      </c>
      <c r="D121" s="30">
        <v>560565.18000000005</v>
      </c>
      <c r="E121" s="31">
        <f t="shared" si="1"/>
        <v>0.71959586649550711</v>
      </c>
    </row>
    <row r="122" spans="1:5" ht="94.5" x14ac:dyDescent="0.25">
      <c r="A122" s="39" t="s">
        <v>114</v>
      </c>
      <c r="B122" s="29" t="s">
        <v>344</v>
      </c>
      <c r="C122" s="30">
        <v>779000</v>
      </c>
      <c r="D122" s="30">
        <v>560565.18000000005</v>
      </c>
      <c r="E122" s="31">
        <f t="shared" si="1"/>
        <v>0.71959586649550711</v>
      </c>
    </row>
    <row r="123" spans="1:5" ht="63" x14ac:dyDescent="0.25">
      <c r="A123" s="39" t="s">
        <v>115</v>
      </c>
      <c r="B123" s="29" t="s">
        <v>345</v>
      </c>
      <c r="C123" s="30">
        <v>662000</v>
      </c>
      <c r="D123" s="30">
        <v>387753.38</v>
      </c>
      <c r="E123" s="31">
        <f t="shared" si="1"/>
        <v>0.58573018126888221</v>
      </c>
    </row>
    <row r="124" spans="1:5" ht="78.75" x14ac:dyDescent="0.25">
      <c r="A124" s="39" t="s">
        <v>116</v>
      </c>
      <c r="B124" s="29" t="s">
        <v>346</v>
      </c>
      <c r="C124" s="30">
        <v>362000</v>
      </c>
      <c r="D124" s="30">
        <v>342753.38</v>
      </c>
      <c r="E124" s="31">
        <f t="shared" si="1"/>
        <v>0.94683254143646411</v>
      </c>
    </row>
    <row r="125" spans="1:5" ht="78.75" x14ac:dyDescent="0.25">
      <c r="A125" s="39" t="s">
        <v>117</v>
      </c>
      <c r="B125" s="29" t="s">
        <v>347</v>
      </c>
      <c r="C125" s="30">
        <v>300000</v>
      </c>
      <c r="D125" s="30">
        <v>45000</v>
      </c>
      <c r="E125" s="31">
        <f t="shared" si="1"/>
        <v>0.15</v>
      </c>
    </row>
    <row r="126" spans="1:5" ht="63" x14ac:dyDescent="0.25">
      <c r="A126" s="39" t="s">
        <v>118</v>
      </c>
      <c r="B126" s="29" t="s">
        <v>348</v>
      </c>
      <c r="C126" s="30">
        <v>758000</v>
      </c>
      <c r="D126" s="30">
        <v>75975.490000000005</v>
      </c>
      <c r="E126" s="31">
        <f t="shared" si="1"/>
        <v>0.10023151715039579</v>
      </c>
    </row>
    <row r="127" spans="1:5" ht="94.5" x14ac:dyDescent="0.25">
      <c r="A127" s="39" t="s">
        <v>119</v>
      </c>
      <c r="B127" s="29" t="s">
        <v>349</v>
      </c>
      <c r="C127" s="30">
        <v>8000</v>
      </c>
      <c r="D127" s="30">
        <v>25975.49</v>
      </c>
      <c r="E127" s="31">
        <f t="shared" si="1"/>
        <v>3.2469362500000001</v>
      </c>
    </row>
    <row r="128" spans="1:5" ht="78.75" x14ac:dyDescent="0.25">
      <c r="A128" s="39" t="s">
        <v>120</v>
      </c>
      <c r="B128" s="29" t="s">
        <v>350</v>
      </c>
      <c r="C128" s="30">
        <v>750000</v>
      </c>
      <c r="D128" s="30">
        <v>50000</v>
      </c>
      <c r="E128" s="31">
        <f t="shared" si="1"/>
        <v>6.6666666666666666E-2</v>
      </c>
    </row>
    <row r="129" spans="1:5" ht="63" x14ac:dyDescent="0.25">
      <c r="A129" s="39" t="s">
        <v>121</v>
      </c>
      <c r="B129" s="29" t="s">
        <v>351</v>
      </c>
      <c r="C129" s="30">
        <v>14000</v>
      </c>
      <c r="D129" s="30">
        <v>4000</v>
      </c>
      <c r="E129" s="31">
        <f t="shared" si="1"/>
        <v>0.2857142857142857</v>
      </c>
    </row>
    <row r="130" spans="1:5" ht="78.75" x14ac:dyDescent="0.25">
      <c r="A130" s="39" t="s">
        <v>122</v>
      </c>
      <c r="B130" s="29" t="s">
        <v>352</v>
      </c>
      <c r="C130" s="30">
        <v>14000</v>
      </c>
      <c r="D130" s="30">
        <v>4000</v>
      </c>
      <c r="E130" s="31">
        <f t="shared" ref="E130" si="2">D130/C130</f>
        <v>0.2857142857142857</v>
      </c>
    </row>
    <row r="131" spans="1:5" ht="63" x14ac:dyDescent="0.25">
      <c r="A131" s="39" t="s">
        <v>463</v>
      </c>
      <c r="B131" s="29" t="s">
        <v>462</v>
      </c>
      <c r="C131" s="32" t="s">
        <v>4</v>
      </c>
      <c r="D131" s="30">
        <v>1500</v>
      </c>
      <c r="E131" s="32" t="s">
        <v>4</v>
      </c>
    </row>
    <row r="132" spans="1:5" ht="94.5" x14ac:dyDescent="0.25">
      <c r="A132" s="39" t="s">
        <v>465</v>
      </c>
      <c r="B132" s="29" t="s">
        <v>464</v>
      </c>
      <c r="C132" s="32" t="s">
        <v>4</v>
      </c>
      <c r="D132" s="30">
        <v>1500</v>
      </c>
      <c r="E132" s="32" t="s">
        <v>4</v>
      </c>
    </row>
    <row r="133" spans="1:5" ht="63" x14ac:dyDescent="0.25">
      <c r="A133" s="39" t="s">
        <v>123</v>
      </c>
      <c r="B133" s="29" t="s">
        <v>353</v>
      </c>
      <c r="C133" s="32" t="s">
        <v>4</v>
      </c>
      <c r="D133" s="30">
        <v>500</v>
      </c>
      <c r="E133" s="32" t="s">
        <v>4</v>
      </c>
    </row>
    <row r="134" spans="1:5" ht="78.75" x14ac:dyDescent="0.25">
      <c r="A134" s="39" t="s">
        <v>124</v>
      </c>
      <c r="B134" s="29" t="s">
        <v>354</v>
      </c>
      <c r="C134" s="32" t="s">
        <v>4</v>
      </c>
      <c r="D134" s="30">
        <v>500</v>
      </c>
      <c r="E134" s="32" t="s">
        <v>4</v>
      </c>
    </row>
    <row r="135" spans="1:5" ht="63" x14ac:dyDescent="0.25">
      <c r="A135" s="39" t="s">
        <v>125</v>
      </c>
      <c r="B135" s="29" t="s">
        <v>355</v>
      </c>
      <c r="C135" s="30">
        <v>132000</v>
      </c>
      <c r="D135" s="30">
        <v>58500</v>
      </c>
      <c r="E135" s="31">
        <f t="shared" si="1"/>
        <v>0.44318181818181818</v>
      </c>
    </row>
    <row r="136" spans="1:5" ht="78.75" x14ac:dyDescent="0.25">
      <c r="A136" s="39" t="s">
        <v>126</v>
      </c>
      <c r="B136" s="29" t="s">
        <v>356</v>
      </c>
      <c r="C136" s="30">
        <v>132000</v>
      </c>
      <c r="D136" s="30">
        <v>58500</v>
      </c>
      <c r="E136" s="31">
        <f t="shared" si="1"/>
        <v>0.44318181818181818</v>
      </c>
    </row>
    <row r="137" spans="1:5" ht="78.75" x14ac:dyDescent="0.25">
      <c r="A137" s="39" t="s">
        <v>127</v>
      </c>
      <c r="B137" s="29" t="s">
        <v>357</v>
      </c>
      <c r="C137" s="30">
        <v>708000</v>
      </c>
      <c r="D137" s="30">
        <v>272270.53999999998</v>
      </c>
      <c r="E137" s="31">
        <f t="shared" si="1"/>
        <v>0.38456290960451972</v>
      </c>
    </row>
    <row r="138" spans="1:5" ht="94.5" x14ac:dyDescent="0.25">
      <c r="A138" s="39" t="s">
        <v>128</v>
      </c>
      <c r="B138" s="29" t="s">
        <v>358</v>
      </c>
      <c r="C138" s="30">
        <v>708000</v>
      </c>
      <c r="D138" s="30">
        <v>272270.53999999998</v>
      </c>
      <c r="E138" s="31">
        <f t="shared" si="1"/>
        <v>0.38456290960451972</v>
      </c>
    </row>
    <row r="139" spans="1:5" ht="78.75" x14ac:dyDescent="0.25">
      <c r="A139" s="39" t="s">
        <v>129</v>
      </c>
      <c r="B139" s="29" t="s">
        <v>359</v>
      </c>
      <c r="C139" s="30">
        <v>431000</v>
      </c>
      <c r="D139" s="30">
        <v>228749.73</v>
      </c>
      <c r="E139" s="31">
        <f t="shared" si="1"/>
        <v>0.53074183294663579</v>
      </c>
    </row>
    <row r="140" spans="1:5" ht="110.25" x14ac:dyDescent="0.25">
      <c r="A140" s="39" t="s">
        <v>130</v>
      </c>
      <c r="B140" s="29" t="s">
        <v>360</v>
      </c>
      <c r="C140" s="30">
        <v>260000</v>
      </c>
      <c r="D140" s="30">
        <v>163692.31</v>
      </c>
      <c r="E140" s="31">
        <f t="shared" si="1"/>
        <v>0.62958580769230765</v>
      </c>
    </row>
    <row r="141" spans="1:5" ht="110.25" x14ac:dyDescent="0.25">
      <c r="A141" s="39" t="s">
        <v>131</v>
      </c>
      <c r="B141" s="29" t="s">
        <v>361</v>
      </c>
      <c r="C141" s="30">
        <v>171000</v>
      </c>
      <c r="D141" s="30">
        <v>65057.42</v>
      </c>
      <c r="E141" s="31">
        <f t="shared" si="1"/>
        <v>0.3804527485380117</v>
      </c>
    </row>
    <row r="142" spans="1:5" ht="63" x14ac:dyDescent="0.25">
      <c r="A142" s="39" t="s">
        <v>132</v>
      </c>
      <c r="B142" s="29" t="s">
        <v>362</v>
      </c>
      <c r="C142" s="30">
        <v>25000</v>
      </c>
      <c r="D142" s="30">
        <v>35788.86</v>
      </c>
      <c r="E142" s="31">
        <f t="shared" si="1"/>
        <v>1.4315544</v>
      </c>
    </row>
    <row r="143" spans="1:5" ht="78.75" x14ac:dyDescent="0.25">
      <c r="A143" s="39" t="s">
        <v>133</v>
      </c>
      <c r="B143" s="29" t="s">
        <v>363</v>
      </c>
      <c r="C143" s="30">
        <v>25000</v>
      </c>
      <c r="D143" s="30">
        <v>35788.86</v>
      </c>
      <c r="E143" s="31">
        <f t="shared" si="1"/>
        <v>1.4315544</v>
      </c>
    </row>
    <row r="144" spans="1:5" ht="94.5" x14ac:dyDescent="0.25">
      <c r="A144" s="39" t="s">
        <v>134</v>
      </c>
      <c r="B144" s="29" t="s">
        <v>364</v>
      </c>
      <c r="C144" s="30">
        <v>182000</v>
      </c>
      <c r="D144" s="30">
        <v>158152.68</v>
      </c>
      <c r="E144" s="31">
        <f t="shared" ref="E144:E210" si="3">D144/C144</f>
        <v>0.86897076923076921</v>
      </c>
    </row>
    <row r="145" spans="1:5" ht="110.25" x14ac:dyDescent="0.25">
      <c r="A145" s="39" t="s">
        <v>135</v>
      </c>
      <c r="B145" s="29" t="s">
        <v>365</v>
      </c>
      <c r="C145" s="30">
        <v>182000</v>
      </c>
      <c r="D145" s="30">
        <v>158152.68</v>
      </c>
      <c r="E145" s="31">
        <f t="shared" si="3"/>
        <v>0.86897076923076921</v>
      </c>
    </row>
    <row r="146" spans="1:5" ht="63" x14ac:dyDescent="0.25">
      <c r="A146" s="39" t="s">
        <v>136</v>
      </c>
      <c r="B146" s="29" t="s">
        <v>366</v>
      </c>
      <c r="C146" s="30">
        <v>1902000</v>
      </c>
      <c r="D146" s="30">
        <v>1418613.54</v>
      </c>
      <c r="E146" s="31">
        <f t="shared" si="3"/>
        <v>0.74585359621451108</v>
      </c>
    </row>
    <row r="147" spans="1:5" ht="78.75" x14ac:dyDescent="0.25">
      <c r="A147" s="39" t="s">
        <v>137</v>
      </c>
      <c r="B147" s="29" t="s">
        <v>367</v>
      </c>
      <c r="C147" s="30">
        <v>1380000</v>
      </c>
      <c r="D147" s="30">
        <v>1414113.54</v>
      </c>
      <c r="E147" s="31">
        <f t="shared" si="3"/>
        <v>1.0247199565217391</v>
      </c>
    </row>
    <row r="148" spans="1:5" ht="78.75" x14ac:dyDescent="0.25">
      <c r="A148" s="39" t="s">
        <v>138</v>
      </c>
      <c r="B148" s="29" t="s">
        <v>368</v>
      </c>
      <c r="C148" s="30">
        <v>522000</v>
      </c>
      <c r="D148" s="30">
        <v>4500</v>
      </c>
      <c r="E148" s="31">
        <f t="shared" si="3"/>
        <v>8.6206896551724137E-3</v>
      </c>
    </row>
    <row r="149" spans="1:5" ht="78.75" x14ac:dyDescent="0.25">
      <c r="A149" s="39" t="s">
        <v>139</v>
      </c>
      <c r="B149" s="29" t="s">
        <v>369</v>
      </c>
      <c r="C149" s="30">
        <v>2811000</v>
      </c>
      <c r="D149" s="30">
        <v>1730266.01</v>
      </c>
      <c r="E149" s="31">
        <f t="shared" si="3"/>
        <v>0.61553397723230163</v>
      </c>
    </row>
    <row r="150" spans="1:5" ht="94.5" x14ac:dyDescent="0.25">
      <c r="A150" s="39" t="s">
        <v>140</v>
      </c>
      <c r="B150" s="29" t="s">
        <v>370</v>
      </c>
      <c r="C150" s="30">
        <v>2811000</v>
      </c>
      <c r="D150" s="30">
        <v>1730266.01</v>
      </c>
      <c r="E150" s="31">
        <f t="shared" si="3"/>
        <v>0.61553397723230163</v>
      </c>
    </row>
    <row r="151" spans="1:5" ht="110.25" x14ac:dyDescent="0.25">
      <c r="A151" s="39" t="s">
        <v>141</v>
      </c>
      <c r="B151" s="29" t="s">
        <v>371</v>
      </c>
      <c r="C151" s="30">
        <v>1282000</v>
      </c>
      <c r="D151" s="30">
        <v>1728662.67</v>
      </c>
      <c r="E151" s="31">
        <f t="shared" si="3"/>
        <v>1.3484108190327613</v>
      </c>
    </row>
    <row r="152" spans="1:5" ht="126" x14ac:dyDescent="0.25">
      <c r="A152" s="39" t="s">
        <v>142</v>
      </c>
      <c r="B152" s="29" t="s">
        <v>372</v>
      </c>
      <c r="C152" s="30">
        <v>1282000</v>
      </c>
      <c r="D152" s="30">
        <v>1728662.67</v>
      </c>
      <c r="E152" s="31">
        <f t="shared" si="3"/>
        <v>1.3484108190327613</v>
      </c>
    </row>
    <row r="153" spans="1:5" ht="47.25" x14ac:dyDescent="0.25">
      <c r="A153" s="39" t="s">
        <v>143</v>
      </c>
      <c r="B153" s="29" t="s">
        <v>373</v>
      </c>
      <c r="C153" s="30">
        <v>3755000</v>
      </c>
      <c r="D153" s="30">
        <v>770779.63</v>
      </c>
      <c r="E153" s="31">
        <f t="shared" si="3"/>
        <v>0.20526754460719041</v>
      </c>
    </row>
    <row r="154" spans="1:5" ht="63" x14ac:dyDescent="0.25">
      <c r="A154" s="39" t="s">
        <v>144</v>
      </c>
      <c r="B154" s="29" t="s">
        <v>374</v>
      </c>
      <c r="C154" s="30">
        <v>1019000</v>
      </c>
      <c r="D154" s="30">
        <v>355861.87</v>
      </c>
      <c r="E154" s="31">
        <f t="shared" si="3"/>
        <v>0.34922656526005885</v>
      </c>
    </row>
    <row r="155" spans="1:5" ht="63" x14ac:dyDescent="0.25">
      <c r="A155" s="39" t="s">
        <v>145</v>
      </c>
      <c r="B155" s="29" t="s">
        <v>375</v>
      </c>
      <c r="C155" s="30">
        <v>2736000</v>
      </c>
      <c r="D155" s="30">
        <v>414917.76</v>
      </c>
      <c r="E155" s="31">
        <f t="shared" si="3"/>
        <v>0.15165122807017545</v>
      </c>
    </row>
    <row r="156" spans="1:5" ht="110.25" x14ac:dyDescent="0.25">
      <c r="A156" s="39" t="s">
        <v>146</v>
      </c>
      <c r="B156" s="29" t="s">
        <v>376</v>
      </c>
      <c r="C156" s="30">
        <v>175000</v>
      </c>
      <c r="D156" s="30">
        <v>155265.32</v>
      </c>
      <c r="E156" s="31">
        <f t="shared" si="3"/>
        <v>0.88723040000000009</v>
      </c>
    </row>
    <row r="157" spans="1:5" ht="63" x14ac:dyDescent="0.25">
      <c r="A157" s="39" t="s">
        <v>147</v>
      </c>
      <c r="B157" s="29" t="s">
        <v>377</v>
      </c>
      <c r="C157" s="30">
        <v>175000</v>
      </c>
      <c r="D157" s="30">
        <v>4053.94</v>
      </c>
      <c r="E157" s="31">
        <f t="shared" si="3"/>
        <v>2.3165371428571429E-2</v>
      </c>
    </row>
    <row r="158" spans="1:5" ht="78.75" x14ac:dyDescent="0.25">
      <c r="A158" s="39" t="s">
        <v>148</v>
      </c>
      <c r="B158" s="29" t="s">
        <v>378</v>
      </c>
      <c r="C158" s="30">
        <v>175000</v>
      </c>
      <c r="D158" s="30">
        <v>4053.94</v>
      </c>
      <c r="E158" s="31">
        <f t="shared" si="3"/>
        <v>2.3165371428571429E-2</v>
      </c>
    </row>
    <row r="159" spans="1:5" ht="78.75" x14ac:dyDescent="0.25">
      <c r="A159" s="39" t="s">
        <v>466</v>
      </c>
      <c r="B159" s="29" t="s">
        <v>467</v>
      </c>
      <c r="C159" s="32" t="s">
        <v>4</v>
      </c>
      <c r="D159" s="30">
        <v>151211.38</v>
      </c>
      <c r="E159" s="32" t="s">
        <v>4</v>
      </c>
    </row>
    <row r="160" spans="1:5" ht="78.75" x14ac:dyDescent="0.25">
      <c r="A160" s="39" t="s">
        <v>468</v>
      </c>
      <c r="B160" s="29" t="s">
        <v>469</v>
      </c>
      <c r="C160" s="32" t="s">
        <v>4</v>
      </c>
      <c r="D160" s="30">
        <v>151211.38</v>
      </c>
      <c r="E160" s="32" t="s">
        <v>4</v>
      </c>
    </row>
    <row r="161" spans="1:5" ht="31.5" x14ac:dyDescent="0.25">
      <c r="A161" s="39" t="s">
        <v>149</v>
      </c>
      <c r="B161" s="29" t="s">
        <v>379</v>
      </c>
      <c r="C161" s="30">
        <v>2518300</v>
      </c>
      <c r="D161" s="30">
        <v>2322758.8199999998</v>
      </c>
      <c r="E161" s="31">
        <f t="shared" si="3"/>
        <v>0.92235191200412969</v>
      </c>
    </row>
    <row r="162" spans="1:5" ht="78.75" x14ac:dyDescent="0.25">
      <c r="A162" s="39" t="s">
        <v>150</v>
      </c>
      <c r="B162" s="29" t="s">
        <v>380</v>
      </c>
      <c r="C162" s="32" t="s">
        <v>4</v>
      </c>
      <c r="D162" s="30">
        <v>73059.759999999995</v>
      </c>
      <c r="E162" s="32" t="s">
        <v>4</v>
      </c>
    </row>
    <row r="163" spans="1:5" ht="63" x14ac:dyDescent="0.25">
      <c r="A163" s="39" t="s">
        <v>151</v>
      </c>
      <c r="B163" s="29" t="s">
        <v>381</v>
      </c>
      <c r="C163" s="32" t="s">
        <v>4</v>
      </c>
      <c r="D163" s="30">
        <v>73059.759999999995</v>
      </c>
      <c r="E163" s="32" t="s">
        <v>4</v>
      </c>
    </row>
    <row r="164" spans="1:5" ht="47.25" x14ac:dyDescent="0.25">
      <c r="A164" s="39" t="s">
        <v>152</v>
      </c>
      <c r="B164" s="29" t="s">
        <v>382</v>
      </c>
      <c r="C164" s="30">
        <v>518300</v>
      </c>
      <c r="D164" s="30">
        <v>573067.85</v>
      </c>
      <c r="E164" s="31">
        <f t="shared" si="3"/>
        <v>1.1056682423306965</v>
      </c>
    </row>
    <row r="165" spans="1:5" ht="141.75" x14ac:dyDescent="0.25">
      <c r="A165" s="39" t="s">
        <v>153</v>
      </c>
      <c r="B165" s="29" t="s">
        <v>383</v>
      </c>
      <c r="C165" s="30">
        <v>286800</v>
      </c>
      <c r="D165" s="30">
        <v>262787.57</v>
      </c>
      <c r="E165" s="31">
        <f t="shared" si="3"/>
        <v>0.91627465132496511</v>
      </c>
    </row>
    <row r="166" spans="1:5" ht="126" x14ac:dyDescent="0.25">
      <c r="A166" s="39" t="s">
        <v>154</v>
      </c>
      <c r="B166" s="29" t="s">
        <v>384</v>
      </c>
      <c r="C166" s="30">
        <v>231500</v>
      </c>
      <c r="D166" s="32">
        <v>310280.28000000003</v>
      </c>
      <c r="E166" s="31">
        <f t="shared" si="3"/>
        <v>1.3403035853131751</v>
      </c>
    </row>
    <row r="167" spans="1:5" ht="47.25" x14ac:dyDescent="0.25">
      <c r="A167" s="39" t="s">
        <v>155</v>
      </c>
      <c r="B167" s="29" t="s">
        <v>385</v>
      </c>
      <c r="C167" s="30">
        <v>300000</v>
      </c>
      <c r="D167" s="30">
        <v>736725.8</v>
      </c>
      <c r="E167" s="31">
        <f t="shared" si="3"/>
        <v>2.4557526666666667</v>
      </c>
    </row>
    <row r="168" spans="1:5" ht="63" x14ac:dyDescent="0.25">
      <c r="A168" s="39" t="s">
        <v>156</v>
      </c>
      <c r="B168" s="29" t="s">
        <v>386</v>
      </c>
      <c r="C168" s="30">
        <v>300000</v>
      </c>
      <c r="D168" s="30">
        <v>736725.8</v>
      </c>
      <c r="E168" s="31">
        <f t="shared" si="3"/>
        <v>2.4557526666666667</v>
      </c>
    </row>
    <row r="169" spans="1:5" ht="78.75" x14ac:dyDescent="0.25">
      <c r="A169" s="39" t="s">
        <v>157</v>
      </c>
      <c r="B169" s="29" t="s">
        <v>387</v>
      </c>
      <c r="C169" s="30">
        <v>1700000</v>
      </c>
      <c r="D169" s="30">
        <v>939905.41</v>
      </c>
      <c r="E169" s="31">
        <f t="shared" si="3"/>
        <v>0.55288553529411766</v>
      </c>
    </row>
    <row r="170" spans="1:5" ht="63" x14ac:dyDescent="0.25">
      <c r="A170" s="39" t="s">
        <v>158</v>
      </c>
      <c r="B170" s="29" t="s">
        <v>388</v>
      </c>
      <c r="C170" s="30">
        <v>1000000</v>
      </c>
      <c r="D170" s="30">
        <v>939288.78</v>
      </c>
      <c r="E170" s="31">
        <f t="shared" si="3"/>
        <v>0.93928878000000005</v>
      </c>
    </row>
    <row r="171" spans="1:5" ht="78.75" x14ac:dyDescent="0.25">
      <c r="A171" s="39" t="s">
        <v>159</v>
      </c>
      <c r="B171" s="29" t="s">
        <v>389</v>
      </c>
      <c r="C171" s="30">
        <v>700000</v>
      </c>
      <c r="D171" s="30">
        <v>616.63</v>
      </c>
      <c r="E171" s="31">
        <f t="shared" si="3"/>
        <v>8.809E-4</v>
      </c>
    </row>
    <row r="172" spans="1:5" ht="94.5" x14ac:dyDescent="0.25">
      <c r="A172" s="39" t="s">
        <v>160</v>
      </c>
      <c r="B172" s="29" t="s">
        <v>390</v>
      </c>
      <c r="C172" s="32" t="s">
        <v>4</v>
      </c>
      <c r="D172" s="30">
        <v>30000</v>
      </c>
      <c r="E172" s="32" t="s">
        <v>4</v>
      </c>
    </row>
    <row r="173" spans="1:5" ht="31.5" x14ac:dyDescent="0.25">
      <c r="A173" s="39" t="s">
        <v>161</v>
      </c>
      <c r="B173" s="29" t="s">
        <v>470</v>
      </c>
      <c r="C173" s="51">
        <v>681400</v>
      </c>
      <c r="D173" s="51">
        <v>160213.29999999999</v>
      </c>
      <c r="E173" s="31">
        <f t="shared" si="3"/>
        <v>0.23512371587907249</v>
      </c>
    </row>
    <row r="174" spans="1:5" ht="78.75" x14ac:dyDescent="0.25">
      <c r="A174" s="39" t="s">
        <v>162</v>
      </c>
      <c r="B174" s="29" t="s">
        <v>471</v>
      </c>
      <c r="C174" s="30">
        <v>681400</v>
      </c>
      <c r="D174" s="30">
        <v>160213.29999999999</v>
      </c>
      <c r="E174" s="31">
        <f t="shared" si="3"/>
        <v>0.23512371587907249</v>
      </c>
    </row>
    <row r="175" spans="1:5" s="11" customFormat="1" ht="31.5" x14ac:dyDescent="0.25">
      <c r="A175" s="38" t="s">
        <v>163</v>
      </c>
      <c r="B175" s="26" t="s">
        <v>391</v>
      </c>
      <c r="C175" s="34">
        <v>650989.01</v>
      </c>
      <c r="D175" s="27">
        <v>-136570.85999999999</v>
      </c>
      <c r="E175" s="31">
        <f t="shared" si="3"/>
        <v>-0.20978980889400881</v>
      </c>
    </row>
    <row r="176" spans="1:5" ht="31.5" x14ac:dyDescent="0.25">
      <c r="A176" s="39" t="s">
        <v>164</v>
      </c>
      <c r="B176" s="29" t="s">
        <v>392</v>
      </c>
      <c r="C176" s="32" t="s">
        <v>4</v>
      </c>
      <c r="D176" s="30">
        <v>-136570.85999999999</v>
      </c>
      <c r="E176" s="32" t="s">
        <v>4</v>
      </c>
    </row>
    <row r="177" spans="1:5" ht="31.5" x14ac:dyDescent="0.25">
      <c r="A177" s="39" t="s">
        <v>165</v>
      </c>
      <c r="B177" s="29" t="s">
        <v>393</v>
      </c>
      <c r="C177" s="32" t="s">
        <v>4</v>
      </c>
      <c r="D177" s="30">
        <v>-136570.85999999999</v>
      </c>
      <c r="E177" s="32" t="s">
        <v>4</v>
      </c>
    </row>
    <row r="178" spans="1:5" x14ac:dyDescent="0.25">
      <c r="A178" s="39" t="s">
        <v>472</v>
      </c>
      <c r="B178" s="29" t="s">
        <v>473</v>
      </c>
      <c r="C178" s="32">
        <v>650989.01</v>
      </c>
      <c r="D178" s="30">
        <v>0</v>
      </c>
      <c r="E178" s="32" t="s">
        <v>4</v>
      </c>
    </row>
    <row r="179" spans="1:5" x14ac:dyDescent="0.25">
      <c r="A179" s="39" t="s">
        <v>475</v>
      </c>
      <c r="B179" s="29" t="s">
        <v>474</v>
      </c>
      <c r="C179" s="32">
        <v>650989.01</v>
      </c>
      <c r="D179" s="30">
        <v>0</v>
      </c>
      <c r="E179" s="32" t="s">
        <v>4</v>
      </c>
    </row>
    <row r="180" spans="1:5" s="8" customFormat="1" ht="31.5" x14ac:dyDescent="0.25">
      <c r="A180" s="37" t="s">
        <v>166</v>
      </c>
      <c r="B180" s="23" t="s">
        <v>394</v>
      </c>
      <c r="C180" s="24">
        <v>8623118438.3999996</v>
      </c>
      <c r="D180" s="24">
        <v>3686350760.8200002</v>
      </c>
      <c r="E180" s="25">
        <f t="shared" si="3"/>
        <v>0.42749624595252506</v>
      </c>
    </row>
    <row r="181" spans="1:5" s="11" customFormat="1" ht="47.25" x14ac:dyDescent="0.25">
      <c r="A181" s="38" t="s">
        <v>167</v>
      </c>
      <c r="B181" s="26" t="s">
        <v>395</v>
      </c>
      <c r="C181" s="27">
        <v>8622853392.7299995</v>
      </c>
      <c r="D181" s="27">
        <v>3687665797.6799998</v>
      </c>
      <c r="E181" s="28">
        <f t="shared" si="3"/>
        <v>0.4276618921515124</v>
      </c>
    </row>
    <row r="182" spans="1:5" ht="31.5" x14ac:dyDescent="0.25">
      <c r="A182" s="38" t="s">
        <v>168</v>
      </c>
      <c r="B182" s="26" t="s">
        <v>396</v>
      </c>
      <c r="C182" s="27">
        <v>1050264786</v>
      </c>
      <c r="D182" s="27">
        <v>515461704</v>
      </c>
      <c r="E182" s="28">
        <f t="shared" si="3"/>
        <v>0.49079214201131943</v>
      </c>
    </row>
    <row r="183" spans="1:5" ht="31.5" x14ac:dyDescent="0.25">
      <c r="A183" s="39" t="s">
        <v>169</v>
      </c>
      <c r="B183" s="29" t="s">
        <v>397</v>
      </c>
      <c r="C183" s="30">
        <v>917774000</v>
      </c>
      <c r="D183" s="30">
        <v>458887002</v>
      </c>
      <c r="E183" s="31">
        <f t="shared" si="3"/>
        <v>0.50000000217918572</v>
      </c>
    </row>
    <row r="184" spans="1:5" ht="47.25" x14ac:dyDescent="0.25">
      <c r="A184" s="39" t="s">
        <v>170</v>
      </c>
      <c r="B184" s="29" t="s">
        <v>398</v>
      </c>
      <c r="C184" s="30">
        <v>917774000</v>
      </c>
      <c r="D184" s="30">
        <v>458887002</v>
      </c>
      <c r="E184" s="31">
        <f t="shared" si="3"/>
        <v>0.50000000217918572</v>
      </c>
    </row>
    <row r="185" spans="1:5" ht="47.25" x14ac:dyDescent="0.25">
      <c r="A185" s="39" t="s">
        <v>171</v>
      </c>
      <c r="B185" s="29" t="s">
        <v>399</v>
      </c>
      <c r="C185" s="30">
        <v>132490786</v>
      </c>
      <c r="D185" s="30">
        <v>56574702</v>
      </c>
      <c r="E185" s="31">
        <f t="shared" si="3"/>
        <v>0.42700857703417955</v>
      </c>
    </row>
    <row r="186" spans="1:5" ht="47.25" x14ac:dyDescent="0.25">
      <c r="A186" s="39" t="s">
        <v>172</v>
      </c>
      <c r="B186" s="29" t="s">
        <v>400</v>
      </c>
      <c r="C186" s="30">
        <v>132490786</v>
      </c>
      <c r="D186" s="30">
        <v>56574702</v>
      </c>
      <c r="E186" s="31">
        <f t="shared" si="3"/>
        <v>0.42700857703417955</v>
      </c>
    </row>
    <row r="187" spans="1:5" ht="47.25" x14ac:dyDescent="0.25">
      <c r="A187" s="38" t="s">
        <v>173</v>
      </c>
      <c r="B187" s="26" t="s">
        <v>401</v>
      </c>
      <c r="C187" s="27">
        <v>2227910132.5799999</v>
      </c>
      <c r="D187" s="27">
        <v>761943285.91999996</v>
      </c>
      <c r="E187" s="28">
        <f t="shared" si="3"/>
        <v>0.34199911153401968</v>
      </c>
    </row>
    <row r="188" spans="1:5" ht="31.5" x14ac:dyDescent="0.25">
      <c r="A188" s="39" t="s">
        <v>174</v>
      </c>
      <c r="B188" s="29" t="s">
        <v>402</v>
      </c>
      <c r="C188" s="30">
        <v>445988826.33999997</v>
      </c>
      <c r="D188" s="30">
        <v>51103348.539999999</v>
      </c>
      <c r="E188" s="31">
        <f t="shared" si="3"/>
        <v>0.11458436965647502</v>
      </c>
    </row>
    <row r="189" spans="1:5" ht="31.5" x14ac:dyDescent="0.25">
      <c r="A189" s="39" t="s">
        <v>175</v>
      </c>
      <c r="B189" s="29" t="s">
        <v>403</v>
      </c>
      <c r="C189" s="30">
        <v>445988826.33999997</v>
      </c>
      <c r="D189" s="30">
        <v>51103348.539999999</v>
      </c>
      <c r="E189" s="31">
        <f t="shared" si="3"/>
        <v>0.11458436965647502</v>
      </c>
    </row>
    <row r="190" spans="1:5" ht="63" x14ac:dyDescent="0.25">
      <c r="A190" s="39" t="s">
        <v>176</v>
      </c>
      <c r="B190" s="29" t="s">
        <v>404</v>
      </c>
      <c r="C190" s="30">
        <v>457857299.17000002</v>
      </c>
      <c r="D190" s="30">
        <v>219191607.44</v>
      </c>
      <c r="E190" s="31">
        <f t="shared" si="3"/>
        <v>0.47873345655370952</v>
      </c>
    </row>
    <row r="191" spans="1:5" ht="78.75" x14ac:dyDescent="0.25">
      <c r="A191" s="39" t="s">
        <v>177</v>
      </c>
      <c r="B191" s="29" t="s">
        <v>405</v>
      </c>
      <c r="C191" s="30">
        <v>457857299.17000002</v>
      </c>
      <c r="D191" s="30">
        <v>219191607.44</v>
      </c>
      <c r="E191" s="31">
        <f t="shared" si="3"/>
        <v>0.47873345655370952</v>
      </c>
    </row>
    <row r="192" spans="1:5" ht="110.25" x14ac:dyDescent="0.25">
      <c r="A192" s="39" t="s">
        <v>178</v>
      </c>
      <c r="B192" s="29" t="s">
        <v>406</v>
      </c>
      <c r="C192" s="30">
        <v>106053036.98999999</v>
      </c>
      <c r="D192" s="32" t="s">
        <v>4</v>
      </c>
      <c r="E192" s="32" t="s">
        <v>4</v>
      </c>
    </row>
    <row r="193" spans="1:5" ht="110.25" x14ac:dyDescent="0.25">
      <c r="A193" s="39" t="s">
        <v>179</v>
      </c>
      <c r="B193" s="29" t="s">
        <v>407</v>
      </c>
      <c r="C193" s="30">
        <v>106053036.98999999</v>
      </c>
      <c r="D193" s="32" t="s">
        <v>4</v>
      </c>
      <c r="E193" s="32" t="s">
        <v>4</v>
      </c>
    </row>
    <row r="194" spans="1:5" ht="78.75" x14ac:dyDescent="0.25">
      <c r="A194" s="39" t="s">
        <v>180</v>
      </c>
      <c r="B194" s="29" t="s">
        <v>408</v>
      </c>
      <c r="C194" s="30">
        <v>1071246.0900000001</v>
      </c>
      <c r="D194" s="32" t="s">
        <v>4</v>
      </c>
      <c r="E194" s="32" t="s">
        <v>4</v>
      </c>
    </row>
    <row r="195" spans="1:5" ht="78.75" x14ac:dyDescent="0.25">
      <c r="A195" s="39" t="s">
        <v>181</v>
      </c>
      <c r="B195" s="29" t="s">
        <v>409</v>
      </c>
      <c r="C195" s="30">
        <v>1071246.0900000001</v>
      </c>
      <c r="D195" s="32" t="s">
        <v>4</v>
      </c>
      <c r="E195" s="32" t="s">
        <v>4</v>
      </c>
    </row>
    <row r="196" spans="1:5" ht="63" x14ac:dyDescent="0.25">
      <c r="A196" s="39" t="s">
        <v>182</v>
      </c>
      <c r="B196" s="29" t="s">
        <v>410</v>
      </c>
      <c r="C196" s="30">
        <v>2173913</v>
      </c>
      <c r="D196" s="32" t="s">
        <v>4</v>
      </c>
      <c r="E196" s="32" t="s">
        <v>4</v>
      </c>
    </row>
    <row r="197" spans="1:5" ht="78.75" x14ac:dyDescent="0.25">
      <c r="A197" s="39" t="s">
        <v>183</v>
      </c>
      <c r="B197" s="29" t="s">
        <v>411</v>
      </c>
      <c r="C197" s="30">
        <v>2173913</v>
      </c>
      <c r="D197" s="32" t="s">
        <v>4</v>
      </c>
      <c r="E197" s="32" t="s">
        <v>4</v>
      </c>
    </row>
    <row r="198" spans="1:5" ht="63" x14ac:dyDescent="0.25">
      <c r="A198" s="39" t="s">
        <v>184</v>
      </c>
      <c r="B198" s="29" t="s">
        <v>412</v>
      </c>
      <c r="C198" s="30">
        <f>115757241.19+16259500</f>
        <v>132016741.19</v>
      </c>
      <c r="D198" s="30">
        <v>58004872.469999999</v>
      </c>
      <c r="E198" s="31">
        <f t="shared" si="3"/>
        <v>0.43937512732963713</v>
      </c>
    </row>
    <row r="199" spans="1:5" ht="78.75" x14ac:dyDescent="0.25">
      <c r="A199" s="39" t="s">
        <v>185</v>
      </c>
      <c r="B199" s="29" t="s">
        <v>413</v>
      </c>
      <c r="C199" s="30">
        <f>115757241.19+16259500</f>
        <v>132016741.19</v>
      </c>
      <c r="D199" s="30">
        <v>58004872.469999999</v>
      </c>
      <c r="E199" s="31">
        <f t="shared" si="3"/>
        <v>0.43937512732963713</v>
      </c>
    </row>
    <row r="200" spans="1:5" ht="47.25" x14ac:dyDescent="0.25">
      <c r="A200" s="39" t="s">
        <v>186</v>
      </c>
      <c r="B200" s="29" t="s">
        <v>414</v>
      </c>
      <c r="C200" s="30">
        <v>20412951.32</v>
      </c>
      <c r="D200" s="51">
        <v>4214210.28</v>
      </c>
      <c r="E200" s="31">
        <f t="shared" si="3"/>
        <v>0.20644786801950793</v>
      </c>
    </row>
    <row r="201" spans="1:5" ht="47.25" x14ac:dyDescent="0.25">
      <c r="A201" s="39" t="s">
        <v>187</v>
      </c>
      <c r="B201" s="29" t="s">
        <v>415</v>
      </c>
      <c r="C201" s="30">
        <v>20412951.32</v>
      </c>
      <c r="D201" s="51">
        <v>4214210.28</v>
      </c>
      <c r="E201" s="31">
        <f t="shared" si="3"/>
        <v>0.20644786801950793</v>
      </c>
    </row>
    <row r="202" spans="1:5" ht="63" x14ac:dyDescent="0.25">
      <c r="A202" s="39" t="s">
        <v>188</v>
      </c>
      <c r="B202" s="29" t="s">
        <v>416</v>
      </c>
      <c r="C202" s="30">
        <v>242040065</v>
      </c>
      <c r="D202" s="30">
        <v>114222101.5</v>
      </c>
      <c r="E202" s="31">
        <f t="shared" si="3"/>
        <v>0.47191402588658204</v>
      </c>
    </row>
    <row r="203" spans="1:5" ht="63" x14ac:dyDescent="0.25">
      <c r="A203" s="39" t="s">
        <v>189</v>
      </c>
      <c r="B203" s="29" t="s">
        <v>417</v>
      </c>
      <c r="C203" s="30">
        <v>242040065</v>
      </c>
      <c r="D203" s="30">
        <v>114222101.5</v>
      </c>
      <c r="E203" s="31">
        <f t="shared" si="3"/>
        <v>0.47191402588658204</v>
      </c>
    </row>
    <row r="204" spans="1:5" ht="47.25" x14ac:dyDescent="0.25">
      <c r="A204" s="39" t="s">
        <v>190</v>
      </c>
      <c r="B204" s="29" t="s">
        <v>418</v>
      </c>
      <c r="C204" s="30">
        <v>10513476</v>
      </c>
      <c r="D204" s="30">
        <v>10513476</v>
      </c>
      <c r="E204" s="31">
        <f t="shared" si="3"/>
        <v>1</v>
      </c>
    </row>
    <row r="205" spans="1:5" ht="47.25" x14ac:dyDescent="0.25">
      <c r="A205" s="39" t="s">
        <v>191</v>
      </c>
      <c r="B205" s="29" t="s">
        <v>419</v>
      </c>
      <c r="C205" s="30">
        <v>10513476</v>
      </c>
      <c r="D205" s="30">
        <v>10513476</v>
      </c>
      <c r="E205" s="31">
        <f t="shared" si="3"/>
        <v>1</v>
      </c>
    </row>
    <row r="206" spans="1:5" ht="31.5" x14ac:dyDescent="0.25">
      <c r="A206" s="39" t="s">
        <v>192</v>
      </c>
      <c r="B206" s="29" t="s">
        <v>420</v>
      </c>
      <c r="C206" s="30">
        <v>82778439</v>
      </c>
      <c r="D206" s="51">
        <v>26285254.07</v>
      </c>
      <c r="E206" s="31">
        <f t="shared" si="3"/>
        <v>0.3175374455901494</v>
      </c>
    </row>
    <row r="207" spans="1:5" ht="31.5" x14ac:dyDescent="0.25">
      <c r="A207" s="39" t="s">
        <v>193</v>
      </c>
      <c r="B207" s="29" t="s">
        <v>421</v>
      </c>
      <c r="C207" s="30">
        <v>82778439</v>
      </c>
      <c r="D207" s="51">
        <v>26285254.07</v>
      </c>
      <c r="E207" s="31">
        <f t="shared" si="3"/>
        <v>0.3175374455901494</v>
      </c>
    </row>
    <row r="208" spans="1:5" ht="47.25" x14ac:dyDescent="0.25">
      <c r="A208" s="39" t="s">
        <v>194</v>
      </c>
      <c r="B208" s="29" t="s">
        <v>422</v>
      </c>
      <c r="C208" s="30">
        <v>412754891.30000001</v>
      </c>
      <c r="D208" s="30">
        <v>198635260.75</v>
      </c>
      <c r="E208" s="31">
        <f t="shared" si="3"/>
        <v>0.48124265741439076</v>
      </c>
    </row>
    <row r="209" spans="1:5" ht="63" x14ac:dyDescent="0.25">
      <c r="A209" s="39" t="s">
        <v>195</v>
      </c>
      <c r="B209" s="29" t="s">
        <v>423</v>
      </c>
      <c r="C209" s="30">
        <v>412754891.30000001</v>
      </c>
      <c r="D209" s="30">
        <v>198635260.75</v>
      </c>
      <c r="E209" s="31">
        <f t="shared" si="3"/>
        <v>0.48124265741439076</v>
      </c>
    </row>
    <row r="210" spans="1:5" ht="47.25" x14ac:dyDescent="0.25">
      <c r="A210" s="39" t="s">
        <v>196</v>
      </c>
      <c r="B210" s="29" t="s">
        <v>426</v>
      </c>
      <c r="C210" s="30">
        <v>144693460.84999999</v>
      </c>
      <c r="D210" s="32">
        <v>71690214.790000007</v>
      </c>
      <c r="E210" s="31">
        <f t="shared" si="3"/>
        <v>0.49546271385629109</v>
      </c>
    </row>
    <row r="211" spans="1:5" ht="47.25" x14ac:dyDescent="0.25">
      <c r="A211" s="39" t="s">
        <v>197</v>
      </c>
      <c r="B211" s="29" t="s">
        <v>424</v>
      </c>
      <c r="C211" s="30">
        <v>144693460.84999999</v>
      </c>
      <c r="D211" s="32">
        <v>71690214.790000007</v>
      </c>
      <c r="E211" s="31">
        <f t="shared" ref="E211:E213" si="4">D211/C211</f>
        <v>0.49546271385629109</v>
      </c>
    </row>
    <row r="212" spans="1:5" ht="31.5" x14ac:dyDescent="0.25">
      <c r="A212" s="39" t="s">
        <v>198</v>
      </c>
      <c r="B212" s="29" t="s">
        <v>425</v>
      </c>
      <c r="C212" s="30">
        <v>169555786.33000001</v>
      </c>
      <c r="D212" s="51">
        <v>8082940.0800000001</v>
      </c>
      <c r="E212" s="31">
        <f t="shared" si="4"/>
        <v>4.7671272416905192E-2</v>
      </c>
    </row>
    <row r="213" spans="1:5" ht="31.5" x14ac:dyDescent="0.25">
      <c r="A213" s="39" t="s">
        <v>199</v>
      </c>
      <c r="B213" s="29" t="s">
        <v>427</v>
      </c>
      <c r="C213" s="30">
        <v>169555786.33000001</v>
      </c>
      <c r="D213" s="51">
        <v>8082940.0800000001</v>
      </c>
      <c r="E213" s="31">
        <f t="shared" si="4"/>
        <v>4.7671272416905192E-2</v>
      </c>
    </row>
    <row r="214" spans="1:5" ht="31.5" x14ac:dyDescent="0.25">
      <c r="A214" s="38" t="s">
        <v>200</v>
      </c>
      <c r="B214" s="26" t="s">
        <v>428</v>
      </c>
      <c r="C214" s="27">
        <v>3342851244.6900001</v>
      </c>
      <c r="D214" s="27">
        <v>1781146684.5899999</v>
      </c>
      <c r="E214" s="28">
        <f t="shared" ref="E214:E241" si="5">D214/C214</f>
        <v>0.53282259790030673</v>
      </c>
    </row>
    <row r="215" spans="1:5" ht="47.25" x14ac:dyDescent="0.25">
      <c r="A215" s="39" t="s">
        <v>201</v>
      </c>
      <c r="B215" s="29" t="s">
        <v>429</v>
      </c>
      <c r="C215" s="30">
        <v>3204334454.8099999</v>
      </c>
      <c r="D215" s="30">
        <v>1705465125.78</v>
      </c>
      <c r="E215" s="31">
        <f t="shared" si="5"/>
        <v>0.53223692777136311</v>
      </c>
    </row>
    <row r="216" spans="1:5" ht="47.25" x14ac:dyDescent="0.25">
      <c r="A216" s="39" t="s">
        <v>202</v>
      </c>
      <c r="B216" s="29" t="s">
        <v>430</v>
      </c>
      <c r="C216" s="30">
        <v>3204334454.8099999</v>
      </c>
      <c r="D216" s="30">
        <v>1705465125.78</v>
      </c>
      <c r="E216" s="31">
        <f t="shared" si="5"/>
        <v>0.53223692777136311</v>
      </c>
    </row>
    <row r="217" spans="1:5" ht="78.75" x14ac:dyDescent="0.25">
      <c r="A217" s="39" t="s">
        <v>203</v>
      </c>
      <c r="B217" s="29" t="s">
        <v>431</v>
      </c>
      <c r="C217" s="30">
        <v>79536018</v>
      </c>
      <c r="D217" s="30">
        <v>29667306.329999998</v>
      </c>
      <c r="E217" s="31">
        <f t="shared" si="5"/>
        <v>0.37300467229827872</v>
      </c>
    </row>
    <row r="218" spans="1:5" ht="78.75" x14ac:dyDescent="0.25">
      <c r="A218" s="39" t="s">
        <v>204</v>
      </c>
      <c r="B218" s="29" t="s">
        <v>432</v>
      </c>
      <c r="C218" s="30">
        <v>79536018</v>
      </c>
      <c r="D218" s="30">
        <v>29667306.329999998</v>
      </c>
      <c r="E218" s="31">
        <f t="shared" si="5"/>
        <v>0.37300467229827872</v>
      </c>
    </row>
    <row r="219" spans="1:5" ht="63" x14ac:dyDescent="0.25">
      <c r="A219" s="39" t="s">
        <v>205</v>
      </c>
      <c r="B219" s="29" t="s">
        <v>433</v>
      </c>
      <c r="C219" s="30">
        <v>50678100</v>
      </c>
      <c r="D219" s="51">
        <v>45233100</v>
      </c>
      <c r="E219" s="31">
        <f t="shared" si="5"/>
        <v>0.89255714006641917</v>
      </c>
    </row>
    <row r="220" spans="1:5" ht="63" x14ac:dyDescent="0.25">
      <c r="A220" s="39" t="s">
        <v>206</v>
      </c>
      <c r="B220" s="29" t="s">
        <v>434</v>
      </c>
      <c r="C220" s="30">
        <v>50678100</v>
      </c>
      <c r="D220" s="51">
        <v>45233100</v>
      </c>
      <c r="E220" s="31">
        <f t="shared" si="5"/>
        <v>0.89255714006641917</v>
      </c>
    </row>
    <row r="221" spans="1:5" ht="63" x14ac:dyDescent="0.25">
      <c r="A221" s="39" t="s">
        <v>207</v>
      </c>
      <c r="B221" s="29" t="s">
        <v>435</v>
      </c>
      <c r="C221" s="30">
        <v>179472</v>
      </c>
      <c r="D221" s="30">
        <v>57819</v>
      </c>
      <c r="E221" s="31">
        <f t="shared" si="5"/>
        <v>0.32216167424445041</v>
      </c>
    </row>
    <row r="222" spans="1:5" ht="63" x14ac:dyDescent="0.25">
      <c r="A222" s="39" t="s">
        <v>208</v>
      </c>
      <c r="B222" s="29" t="s">
        <v>436</v>
      </c>
      <c r="C222" s="30">
        <v>179472</v>
      </c>
      <c r="D222" s="30">
        <v>57819</v>
      </c>
      <c r="E222" s="31">
        <f t="shared" si="5"/>
        <v>0.32216167424445041</v>
      </c>
    </row>
    <row r="223" spans="1:5" ht="47.25" x14ac:dyDescent="0.25">
      <c r="A223" s="39" t="s">
        <v>209</v>
      </c>
      <c r="B223" s="29" t="s">
        <v>437</v>
      </c>
      <c r="C223" s="30">
        <v>1535110.88</v>
      </c>
      <c r="D223" s="30">
        <v>723333.48</v>
      </c>
      <c r="E223" s="31">
        <f t="shared" si="5"/>
        <v>0.4711929863984809</v>
      </c>
    </row>
    <row r="224" spans="1:5" ht="47.25" x14ac:dyDescent="0.25">
      <c r="A224" s="39" t="s">
        <v>210</v>
      </c>
      <c r="B224" s="29" t="s">
        <v>438</v>
      </c>
      <c r="C224" s="30">
        <v>1535110.88</v>
      </c>
      <c r="D224" s="30">
        <v>723333.48</v>
      </c>
      <c r="E224" s="31">
        <f t="shared" si="5"/>
        <v>0.4711929863984809</v>
      </c>
    </row>
    <row r="225" spans="1:5" ht="47.25" x14ac:dyDescent="0.25">
      <c r="A225" s="39" t="s">
        <v>211</v>
      </c>
      <c r="B225" s="29" t="s">
        <v>439</v>
      </c>
      <c r="C225" s="30">
        <v>6588089</v>
      </c>
      <c r="D225" s="32" t="s">
        <v>4</v>
      </c>
      <c r="E225" s="32" t="s">
        <v>4</v>
      </c>
    </row>
    <row r="226" spans="1:5" ht="47.25" x14ac:dyDescent="0.25">
      <c r="A226" s="39" t="s">
        <v>212</v>
      </c>
      <c r="B226" s="29" t="s">
        <v>440</v>
      </c>
      <c r="C226" s="30">
        <v>6588089</v>
      </c>
      <c r="D226" s="32" t="s">
        <v>4</v>
      </c>
      <c r="E226" s="32" t="s">
        <v>4</v>
      </c>
    </row>
    <row r="227" spans="1:5" ht="31.5" x14ac:dyDescent="0.25">
      <c r="A227" s="38" t="s">
        <v>213</v>
      </c>
      <c r="B227" s="26" t="s">
        <v>441</v>
      </c>
      <c r="C227" s="27">
        <v>2001827229.46</v>
      </c>
      <c r="D227" s="27">
        <v>629114123.16999996</v>
      </c>
      <c r="E227" s="28">
        <f t="shared" si="5"/>
        <v>0.3142699399386758</v>
      </c>
    </row>
    <row r="228" spans="1:5" ht="63" x14ac:dyDescent="0.25">
      <c r="A228" s="39" t="s">
        <v>214</v>
      </c>
      <c r="B228" s="29" t="s">
        <v>442</v>
      </c>
      <c r="C228" s="30">
        <v>154130760</v>
      </c>
      <c r="D228" s="30">
        <v>84865109.129999995</v>
      </c>
      <c r="E228" s="31">
        <f t="shared" si="5"/>
        <v>0.5506046238271971</v>
      </c>
    </row>
    <row r="229" spans="1:5" ht="63" x14ac:dyDescent="0.25">
      <c r="A229" s="39" t="s">
        <v>215</v>
      </c>
      <c r="B229" s="29" t="s">
        <v>443</v>
      </c>
      <c r="C229" s="30">
        <v>154130760</v>
      </c>
      <c r="D229" s="30">
        <v>84865109.129999995</v>
      </c>
      <c r="E229" s="31">
        <f t="shared" si="5"/>
        <v>0.5506046238271971</v>
      </c>
    </row>
    <row r="230" spans="1:5" ht="63" x14ac:dyDescent="0.25">
      <c r="A230" s="39" t="s">
        <v>216</v>
      </c>
      <c r="B230" s="29" t="s">
        <v>444</v>
      </c>
      <c r="C230" s="30">
        <v>1842696469.46</v>
      </c>
      <c r="D230" s="30">
        <v>543992349.03999996</v>
      </c>
      <c r="E230" s="31">
        <f t="shared" si="5"/>
        <v>0.29521538574359796</v>
      </c>
    </row>
    <row r="231" spans="1:5" ht="63" x14ac:dyDescent="0.25">
      <c r="A231" s="39" t="s">
        <v>217</v>
      </c>
      <c r="B231" s="29" t="s">
        <v>445</v>
      </c>
      <c r="C231" s="30">
        <v>1842696469.46</v>
      </c>
      <c r="D231" s="30">
        <v>543992349.03999996</v>
      </c>
      <c r="E231" s="31">
        <f t="shared" si="5"/>
        <v>0.29521538574359796</v>
      </c>
    </row>
    <row r="232" spans="1:5" ht="47.25" x14ac:dyDescent="0.25">
      <c r="A232" s="39" t="s">
        <v>218</v>
      </c>
      <c r="B232" s="29" t="s">
        <v>446</v>
      </c>
      <c r="C232" s="30">
        <v>5000000</v>
      </c>
      <c r="D232" s="30">
        <v>256665</v>
      </c>
      <c r="E232" s="31">
        <f t="shared" si="5"/>
        <v>5.1332999999999997E-2</v>
      </c>
    </row>
    <row r="233" spans="1:5" ht="47.25" x14ac:dyDescent="0.25">
      <c r="A233" s="39" t="s">
        <v>219</v>
      </c>
      <c r="B233" s="29" t="s">
        <v>447</v>
      </c>
      <c r="C233" s="30">
        <v>5000000</v>
      </c>
      <c r="D233" s="30">
        <v>256665</v>
      </c>
      <c r="E233" s="31">
        <f t="shared" si="5"/>
        <v>5.1332999999999997E-2</v>
      </c>
    </row>
    <row r="234" spans="1:5" s="8" customFormat="1" ht="31.5" x14ac:dyDescent="0.25">
      <c r="A234" s="37" t="s">
        <v>220</v>
      </c>
      <c r="B234" s="23" t="s">
        <v>448</v>
      </c>
      <c r="C234" s="24">
        <v>537374.02</v>
      </c>
      <c r="D234" s="24">
        <v>607374.02</v>
      </c>
      <c r="E234" s="25">
        <f t="shared" si="5"/>
        <v>1.1302630893841872</v>
      </c>
    </row>
    <row r="235" spans="1:5" ht="31.5" x14ac:dyDescent="0.25">
      <c r="A235" s="39" t="s">
        <v>221</v>
      </c>
      <c r="B235" s="29" t="s">
        <v>449</v>
      </c>
      <c r="C235" s="30">
        <v>537374.02</v>
      </c>
      <c r="D235" s="30">
        <v>607374.02</v>
      </c>
      <c r="E235" s="31">
        <f t="shared" si="5"/>
        <v>1.1302630893841872</v>
      </c>
    </row>
    <row r="236" spans="1:5" ht="31.5" x14ac:dyDescent="0.25">
      <c r="A236" s="39" t="s">
        <v>222</v>
      </c>
      <c r="B236" s="29" t="s">
        <v>449</v>
      </c>
      <c r="C236" s="30">
        <v>537374.02</v>
      </c>
      <c r="D236" s="30">
        <v>607374.02</v>
      </c>
      <c r="E236" s="31">
        <f t="shared" si="5"/>
        <v>1.1302630893841872</v>
      </c>
    </row>
    <row r="237" spans="1:5" s="8" customFormat="1" ht="47.25" x14ac:dyDescent="0.25">
      <c r="A237" s="37" t="s">
        <v>223</v>
      </c>
      <c r="B237" s="23" t="s">
        <v>453</v>
      </c>
      <c r="C237" s="24">
        <v>-272328.34999999998</v>
      </c>
      <c r="D237" s="24">
        <v>-1922410.88</v>
      </c>
      <c r="E237" s="25">
        <f t="shared" si="5"/>
        <v>7.0591654522931604</v>
      </c>
    </row>
    <row r="238" spans="1:5" ht="39" customHeight="1" x14ac:dyDescent="0.25">
      <c r="A238" s="39" t="s">
        <v>224</v>
      </c>
      <c r="B238" s="29" t="s">
        <v>450</v>
      </c>
      <c r="C238" s="30">
        <v>-272328.34999999998</v>
      </c>
      <c r="D238" s="30">
        <v>-1922410.88</v>
      </c>
      <c r="E238" s="31">
        <f t="shared" si="5"/>
        <v>7.0591654522931604</v>
      </c>
    </row>
    <row r="239" spans="1:5" ht="56.25" customHeight="1" x14ac:dyDescent="0.25">
      <c r="A239" s="39" t="s">
        <v>476</v>
      </c>
      <c r="B239" s="29" t="s">
        <v>477</v>
      </c>
      <c r="C239" s="52" t="s">
        <v>4</v>
      </c>
      <c r="D239" s="53">
        <v>-1650082.53</v>
      </c>
      <c r="E239" s="52" t="s">
        <v>4</v>
      </c>
    </row>
    <row r="240" spans="1:5" ht="94.5" customHeight="1" x14ac:dyDescent="0.25">
      <c r="A240" s="39" t="s">
        <v>225</v>
      </c>
      <c r="B240" s="29" t="s">
        <v>451</v>
      </c>
      <c r="C240" s="30">
        <v>-512.36</v>
      </c>
      <c r="D240" s="30">
        <v>-512.36</v>
      </c>
      <c r="E240" s="31">
        <f t="shared" si="5"/>
        <v>1</v>
      </c>
    </row>
    <row r="241" spans="1:8" ht="79.5" customHeight="1" x14ac:dyDescent="0.25">
      <c r="A241" s="39" t="s">
        <v>226</v>
      </c>
      <c r="B241" s="29" t="s">
        <v>452</v>
      </c>
      <c r="C241" s="30">
        <v>-271815.99</v>
      </c>
      <c r="D241" s="30">
        <v>-271815.99</v>
      </c>
      <c r="E241" s="31">
        <f t="shared" si="5"/>
        <v>1</v>
      </c>
    </row>
    <row r="242" spans="1:8" s="50" customFormat="1" ht="39.75" customHeight="1" x14ac:dyDescent="0.25">
      <c r="A242" s="55" t="s">
        <v>236</v>
      </c>
      <c r="B242" s="56"/>
      <c r="C242" s="48">
        <v>11817607230.41</v>
      </c>
      <c r="D242" s="48">
        <v>5045417281.54</v>
      </c>
      <c r="E242" s="49">
        <f>D242/C242</f>
        <v>0.42694068123678486</v>
      </c>
    </row>
    <row r="243" spans="1:8" ht="35.25" customHeight="1" x14ac:dyDescent="0.25">
      <c r="A243" s="40"/>
      <c r="B243" s="16"/>
      <c r="C243" s="15"/>
      <c r="D243" s="15"/>
      <c r="E243" s="17"/>
    </row>
    <row r="244" spans="1:8" s="46" customFormat="1" x14ac:dyDescent="0.25">
      <c r="A244" s="42"/>
      <c r="B244" s="43"/>
      <c r="C244" s="43"/>
      <c r="D244" s="44"/>
      <c r="E244" s="44"/>
      <c r="F244" s="45"/>
      <c r="H244" s="44"/>
    </row>
    <row r="245" spans="1:8" s="46" customFormat="1" x14ac:dyDescent="0.25">
      <c r="A245" s="42"/>
      <c r="B245" s="43"/>
      <c r="C245" s="43"/>
      <c r="D245" s="47"/>
      <c r="E245" s="47"/>
      <c r="F245" s="45"/>
      <c r="H245" s="47"/>
    </row>
    <row r="246" spans="1:8" s="46" customFormat="1" ht="30" customHeight="1" x14ac:dyDescent="0.25">
      <c r="A246" s="42"/>
      <c r="B246" s="43"/>
      <c r="C246" s="43"/>
      <c r="D246" s="47"/>
      <c r="E246" s="47"/>
      <c r="F246" s="45"/>
      <c r="H246" s="47"/>
    </row>
    <row r="247" spans="1:8" s="46" customFormat="1" x14ac:dyDescent="0.25">
      <c r="A247" s="42"/>
      <c r="B247" s="43"/>
      <c r="C247" s="43"/>
      <c r="D247" s="44"/>
      <c r="E247" s="44"/>
      <c r="F247" s="45"/>
      <c r="H247" s="44"/>
    </row>
    <row r="248" spans="1:8" s="46" customFormat="1" x14ac:dyDescent="0.25">
      <c r="A248" s="42"/>
      <c r="B248" s="43"/>
      <c r="C248" s="43"/>
      <c r="F248" s="45"/>
    </row>
    <row r="249" spans="1:8" s="46" customFormat="1" ht="27.75" customHeight="1" x14ac:dyDescent="0.25">
      <c r="A249" s="42"/>
      <c r="B249" s="43"/>
      <c r="C249" s="43"/>
      <c r="F249" s="45"/>
    </row>
    <row r="250" spans="1:8" s="46" customFormat="1" x14ac:dyDescent="0.25">
      <c r="A250" s="42"/>
      <c r="B250" s="43"/>
      <c r="C250" s="43"/>
      <c r="D250" s="44"/>
      <c r="E250" s="44"/>
      <c r="F250" s="45"/>
      <c r="H250" s="44"/>
    </row>
  </sheetData>
  <mergeCells count="3">
    <mergeCell ref="A6:E6"/>
    <mergeCell ref="A242:B242"/>
    <mergeCell ref="D4:F4"/>
  </mergeCells>
  <printOptions horizontalCentered="1" verticalCentered="1"/>
  <pageMargins left="0.19685039370078741" right="0.19685039370078741" top="0.6692913385826772" bottom="0.39370078740157483" header="0" footer="0"/>
  <pageSetup paperSize="9" scale="80" firstPageNumber="3" fitToWidth="0" fitToHeight="0" orientation="landscape" useFirstPageNumber="1" r:id="rId1"/>
  <headerFooter>
    <oddHeader>&amp;C&amp;P</oddHead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373686D-322B-4142-B8A7-6686220B03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Елена Ю. Косенкова</cp:lastModifiedBy>
  <cp:lastPrinted>2021-07-27T12:08:04Z</cp:lastPrinted>
  <dcterms:created xsi:type="dcterms:W3CDTF">2021-04-06T09:05:31Z</dcterms:created>
  <dcterms:modified xsi:type="dcterms:W3CDTF">2021-09-29T12:00:10Z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используется</vt:lpwstr>
  </property>
</Properties>
</file>