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27495" windowHeight="11385"/>
  </bookViews>
  <sheets>
    <sheet name="Доходы" sheetId="2" r:id="rId1"/>
  </sheets>
  <definedNames>
    <definedName name="_xlnm._FilterDatabase" localSheetId="0" hidden="1">Доходы!$A$5:$N$209</definedName>
    <definedName name="_xlnm.Print_Titles" localSheetId="0">Доходы!$4:$6</definedName>
  </definedNames>
  <calcPr calcId="145621"/>
</workbook>
</file>

<file path=xl/calcChain.xml><?xml version="1.0" encoding="utf-8"?>
<calcChain xmlns="http://schemas.openxmlformats.org/spreadsheetml/2006/main">
  <c r="G208" i="2" l="1"/>
  <c r="F208" i="2"/>
  <c r="G207" i="2"/>
  <c r="F207" i="2"/>
  <c r="G206" i="2"/>
  <c r="F206" i="2"/>
  <c r="G205" i="2"/>
  <c r="F205" i="2"/>
  <c r="F195" i="2"/>
  <c r="F194" i="2"/>
  <c r="F193" i="2"/>
  <c r="F192" i="2"/>
  <c r="F191" i="2"/>
  <c r="G190" i="2"/>
  <c r="F190" i="2"/>
  <c r="G189" i="2"/>
  <c r="F189" i="2"/>
  <c r="G188" i="2"/>
  <c r="F188" i="2"/>
  <c r="G187" i="2"/>
  <c r="F187" i="2"/>
  <c r="F186" i="2"/>
  <c r="F185" i="2"/>
  <c r="G184" i="2"/>
  <c r="F184" i="2"/>
  <c r="G183" i="2"/>
  <c r="F183" i="2"/>
  <c r="G182" i="2"/>
  <c r="F182" i="2"/>
  <c r="G181" i="2"/>
  <c r="F181" i="2"/>
  <c r="G180" i="2"/>
  <c r="F180" i="2"/>
  <c r="F179" i="2"/>
  <c r="F178" i="2"/>
  <c r="F177" i="2"/>
  <c r="F176" i="2"/>
  <c r="G175" i="2"/>
  <c r="F175" i="2"/>
  <c r="G174" i="2"/>
  <c r="F174" i="2"/>
  <c r="F173" i="2"/>
  <c r="F172" i="2"/>
  <c r="F171" i="2"/>
  <c r="F170" i="2"/>
  <c r="F169" i="2"/>
  <c r="F168" i="2"/>
  <c r="F167" i="2"/>
  <c r="F166" i="2"/>
  <c r="F165" i="2"/>
  <c r="F164" i="2"/>
  <c r="G163" i="2"/>
  <c r="F163" i="2"/>
  <c r="G162" i="2"/>
  <c r="F162" i="2"/>
  <c r="F161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G150" i="2"/>
  <c r="G149" i="2"/>
  <c r="G148" i="2"/>
  <c r="F148" i="2"/>
  <c r="G147" i="2"/>
  <c r="F147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F126" i="2"/>
  <c r="G125" i="2"/>
  <c r="F125" i="2"/>
  <c r="G124" i="2"/>
  <c r="F124" i="2"/>
  <c r="G123" i="2"/>
  <c r="F123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G96" i="2"/>
  <c r="G95" i="2"/>
  <c r="G94" i="2"/>
  <c r="F94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G76" i="2"/>
  <c r="G75" i="2"/>
  <c r="F75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F63" i="2"/>
  <c r="F62" i="2"/>
  <c r="G61" i="2"/>
  <c r="F61" i="2"/>
  <c r="G60" i="2"/>
  <c r="G59" i="2"/>
  <c r="G58" i="2"/>
  <c r="G57" i="2"/>
  <c r="G56" i="2"/>
  <c r="G55" i="2"/>
  <c r="G54" i="2"/>
  <c r="G50" i="2"/>
  <c r="G49" i="2"/>
  <c r="G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F24" i="2"/>
  <c r="G23" i="2"/>
  <c r="F23" i="2"/>
  <c r="F22" i="2"/>
  <c r="G21" i="2"/>
  <c r="F21" i="2"/>
  <c r="F20" i="2"/>
  <c r="G19" i="2"/>
  <c r="F19" i="2"/>
  <c r="F18" i="2"/>
  <c r="G17" i="2"/>
  <c r="F17" i="2"/>
  <c r="G16" i="2"/>
  <c r="F16" i="2"/>
  <c r="G15" i="2"/>
  <c r="F15" i="2"/>
  <c r="G13" i="2"/>
  <c r="F13" i="2"/>
  <c r="G12" i="2"/>
  <c r="F12" i="2"/>
  <c r="G11" i="2"/>
  <c r="F11" i="2"/>
  <c r="G10" i="2"/>
  <c r="F10" i="2"/>
  <c r="G9" i="2"/>
  <c r="F9" i="2"/>
  <c r="G8" i="2"/>
  <c r="F8" i="2"/>
  <c r="G7" i="2" l="1"/>
  <c r="F7" i="2"/>
</calcChain>
</file>

<file path=xl/sharedStrings.xml><?xml version="1.0" encoding="utf-8"?>
<sst xmlns="http://schemas.openxmlformats.org/spreadsheetml/2006/main" count="416" uniqueCount="413">
  <si>
    <t>1</t>
  </si>
  <si>
    <t>4</t>
  </si>
  <si>
    <t>5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</si>
  <si>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</si>
  <si>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</si>
  <si>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</si>
  <si>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</si>
  <si>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</si>
  <si>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</si>
  <si>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</si>
  <si>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</si>
  <si>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</si>
  <si>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</si>
  <si>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</si>
  <si>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</si>
  <si>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</si>
  <si>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000 1010204001 0000 110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</si>
  <si>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</si>
  <si>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</si>
  <si>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</si>
  <si>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</si>
  <si>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</si>
  <si>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</si>
  <si>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</si>
  <si>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</si>
  <si>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</si>
  <si>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</si>
  <si>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</si>
  <si>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</si>
  <si>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</si>
  <si>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</si>
  <si>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</si>
  <si>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</si>
  <si>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</si>
  <si>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</si>
  <si>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</si>
  <si>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</si>
  <si>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</si>
  <si>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</si>
  <si>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</si>
  <si>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</si>
  <si>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</si>
  <si>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</si>
  <si>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</si>
  <si>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</si>
  <si>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</si>
  <si>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</si>
  <si>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</si>
  <si>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</si>
  <si>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</si>
  <si>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</si>
  <si>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</si>
  <si>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 xml:space="preserve"> 000 1050401002 0000 110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</si>
  <si>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</si>
  <si>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</si>
  <si>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</si>
  <si>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</si>
  <si>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</si>
  <si>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000 1060102004 0000 110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</si>
  <si>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</si>
  <si>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</si>
  <si>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</si>
  <si>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</si>
  <si>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</si>
  <si>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 xml:space="preserve"> 000 1060603204 0000 110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</si>
  <si>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</si>
  <si>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</si>
  <si>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</si>
  <si>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 xml:space="preserve"> 000 1060604204 0000 110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</si>
  <si>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</si>
  <si>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</si>
  <si>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</si>
  <si>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</si>
  <si>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</si>
  <si>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</si>
  <si>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</si>
  <si>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</si>
  <si>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</si>
  <si>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</si>
  <si>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</si>
  <si>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</si>
  <si>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</si>
  <si>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000 1080717301 0000 110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</si>
  <si>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</si>
  <si>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</si>
  <si>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</si>
  <si>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</si>
  <si>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</si>
  <si>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</si>
  <si>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городских округов</t>
  </si>
  <si>
    <t xml:space="preserve"> 000 1090405204 0000 110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</si>
  <si>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</si>
  <si>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</si>
  <si>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</si>
  <si>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</si>
  <si>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</si>
  <si>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</si>
  <si>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</si>
  <si>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000 1090703000 0000 110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</si>
  <si>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</si>
  <si>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 xml:space="preserve"> 000 1090703204 0000 110</t>
  </si>
  <si>
    <t xml:space="preserve">  Прочие местные налоги и сборы</t>
  </si>
  <si>
    <t xml:space="preserve"> 000 1090705000 0000 110</t>
  </si>
  <si>
    <t xml:space="preserve">  Прочие местные налоги и сборы, мобилизуемые на территориях городских округов</t>
  </si>
  <si>
    <t xml:space="preserve"> 000 1090705204 0000 110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</si>
  <si>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</si>
  <si>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</si>
  <si>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</si>
  <si>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</si>
  <si>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</si>
  <si>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000 1110104004 0000 120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</si>
  <si>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</si>
  <si>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</si>
  <si>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</si>
  <si>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</si>
  <si>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</si>
  <si>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000 1110501204 0000 120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</si>
  <si>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</si>
  <si>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</si>
  <si>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</si>
  <si>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000 1110502404 0000 120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</si>
  <si>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</si>
  <si>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</si>
  <si>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</si>
  <si>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 000 1110503404 0000 120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</si>
  <si>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</si>
  <si>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</si>
  <si>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</si>
  <si>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 xml:space="preserve"> 000 1110507404 0000 120</t>
  </si>
  <si>
    <t xml:space="preserve">  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</si>
  <si>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 xml:space="preserve"> 000 1110509000 0000 120</t>
  </si>
  <si>
    <t xml:space="preserve">  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</si>
  <si>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 000 1110509204 0000 120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</si>
  <si>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</si>
  <si>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</si>
  <si>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</si>
  <si>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000 1110531000 0000 120</t>
  </si>
  <si>
    <t xml:space="preserve">  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</si>
  <si>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000 1110531204 0000 120</t>
  </si>
  <si>
    <t xml:space="preserve">  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</si>
  <si>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 xml:space="preserve"> 000 1110532000 0000 120</t>
  </si>
  <si>
    <t xml:space="preserve">  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</si>
  <si>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 xml:space="preserve"> 000 1110532404 0000 120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</si>
  <si>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</si>
  <si>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</si>
  <si>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</si>
  <si>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</si>
  <si>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</si>
  <si>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000 1110701404 0000 120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</si>
  <si>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</si>
  <si>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</si>
  <si>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</si>
  <si>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</si>
  <si>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</si>
  <si>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000 1110904404 0000 120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</si>
  <si>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</si>
  <si>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</si>
  <si>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</si>
  <si>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</si>
  <si>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</si>
  <si>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</si>
  <si>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</si>
  <si>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</si>
  <si>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</si>
  <si>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</si>
  <si>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</si>
  <si>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</si>
  <si>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</si>
  <si>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</si>
  <si>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</si>
  <si>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</si>
  <si>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</si>
  <si>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</si>
  <si>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</si>
  <si>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</si>
  <si>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</si>
  <si>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городских округов</t>
  </si>
  <si>
    <t xml:space="preserve"> 000 1130299404 0000 130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</si>
  <si>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</si>
  <si>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</si>
  <si>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</si>
  <si>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</si>
  <si>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</si>
  <si>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000 1140204004 0000 410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</si>
  <si>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</si>
  <si>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000 1140204204 0000 410</t>
  </si>
  <si>
    <t xml:space="preserve">  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</si>
  <si>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000 1140204004 0000 440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</si>
  <si>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</si>
  <si>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000 1140204204 0000 440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</si>
  <si>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</si>
  <si>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</si>
  <si>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</si>
  <si>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</si>
  <si>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</si>
  <si>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000 1140601204 0000 430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</si>
  <si>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</si>
  <si>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</si>
  <si>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</si>
  <si>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000 1140602404 0000 430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</si>
  <si>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</si>
  <si>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</si>
  <si>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</si>
  <si>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</si>
  <si>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</si>
  <si>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000 1140631204 0000 430</t>
  </si>
  <si>
    <t xml:space="preserve">  АДМИНИСТРАТИВНЫЕ ПЛАТЕЖИ И СБОРЫ</t>
  </si>
  <si>
    <t xml:space="preserve"> 000 1150000000 0000 000</t>
  </si>
  <si>
    <t xml:space="preserve">  Платежи, взимаемые государственными и муниципальными органами (организациями) за выполнение определенных функций</t>
  </si>
  <si>
    <t xml:space="preserve"> 000 1150200000 0000 140</t>
  </si>
  <si>
    <t xml:space="preserve">  Платежи, взимаемые органами местного самоуправления (организациями) городских округов за выполнение определенных функций</t>
  </si>
  <si>
    <t xml:space="preserve"> 000 1150204004 0000 140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</si>
  <si>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</si>
  <si>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</si>
  <si>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</si>
  <si>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</si>
  <si>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</si>
  <si>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</si>
  <si>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</si>
  <si>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</si>
  <si>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налогах и сборах, предусмотренные статьей 129.6 Налогового кодекса Российской Федерации</t>
  </si>
  <si>
    <t xml:space="preserve"> 000 1160305001 0000 140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</si>
  <si>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</si>
  <si>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</si>
  <si>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</si>
  <si>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</si>
  <si>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</si>
  <si>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</si>
  <si>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</si>
  <si>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 000 1160802001 0000 140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</si>
  <si>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</si>
  <si>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</si>
  <si>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 недрах</t>
  </si>
  <si>
    <t xml:space="preserve"> 000 1162501001 0000 140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</si>
  <si>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</si>
  <si>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</si>
  <si>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</si>
  <si>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</si>
  <si>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</si>
  <si>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</si>
  <si>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</si>
  <si>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</si>
  <si>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</si>
  <si>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</si>
  <si>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</si>
  <si>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</si>
  <si>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</si>
  <si>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</si>
  <si>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</si>
  <si>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 xml:space="preserve"> 000 1163304004 0000 140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</si>
  <si>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</si>
  <si>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</si>
  <si>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городских округов</t>
  </si>
  <si>
    <t xml:space="preserve"> 000 1163502004 0000 140</t>
  </si>
  <si>
    <t xml:space="preserve">  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</si>
  <si>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 xml:space="preserve"> 000 1163700000 0000 140</t>
  </si>
  <si>
    <t xml:space="preserve">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</si>
  <si>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 xml:space="preserve"> 000 1163703004 0000 140</t>
  </si>
  <si>
    <t xml:space="preserve">  Денежные взыскания (штрафы) за нарушение законодательства Российской Федерации об электроэнергетике</t>
  </si>
  <si>
    <t xml:space="preserve"> 000 1164100001 0000 140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</si>
  <si>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</si>
  <si>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</si>
  <si>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 за нарушения законодательства Российской Федерации о промышленной безопасности</t>
  </si>
  <si>
    <t xml:space="preserve"> 000 1164500001 0000 140</t>
  </si>
  <si>
    <t xml:space="preserve">  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</si>
  <si>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 xml:space="preserve"> 000 1164600000 0000 140</t>
  </si>
  <si>
    <t xml:space="preserve">  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</si>
  <si>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 xml:space="preserve"> 000 1164600004 0000 140</t>
  </si>
  <si>
    <t xml:space="preserve">  Денежные взыскания (штрафы) за нарушения правил перевозок пассажиров и багажа легковым такси</t>
  </si>
  <si>
    <t xml:space="preserve"> 000 1165000001 0000 140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</si>
  <si>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</si>
  <si>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</si>
  <si>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городских округов</t>
  </si>
  <si>
    <t xml:space="preserve"> 000 1169004004 0000 140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</si>
  <si>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</si>
  <si>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</si>
  <si>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</si>
  <si>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</si>
  <si>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городских округов</t>
  </si>
  <si>
    <t xml:space="preserve"> 000 1170104004 0000 180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</si>
  <si>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</si>
  <si>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</si>
  <si>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</si>
  <si>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</si>
  <si>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</si>
  <si>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</si>
  <si>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</si>
  <si>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</si>
  <si>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городских округов на выравнивание бюджетной обеспеченности</t>
  </si>
  <si>
    <t xml:space="preserve"> 000 2021500104 0000 150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</si>
  <si>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</si>
  <si>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</si>
  <si>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городских округов на поддержку мер по обеспечению сбалансированности бюджетов</t>
  </si>
  <si>
    <t xml:space="preserve"> 000 2021500204 0000 150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</si>
  <si>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</si>
  <si>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</si>
  <si>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</si>
  <si>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000 2022007700 0000 150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</si>
  <si>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</si>
  <si>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 xml:space="preserve"> 000 2022007704 0000 150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</si>
  <si>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</si>
  <si>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</si>
  <si>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</si>
  <si>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000 2022021604 0000 150</t>
  </si>
  <si>
    <t xml:space="preserve">  Субсидии бюджетам на реализацию мероприятий по стимулированию  программ развития жилищного строительства субъектов Российской Федерации</t>
  </si>
  <si>
    <t xml:space="preserve"> 000 2022502100 0000 150</t>
  </si>
  <si>
    <t xml:space="preserve">  Субсидии бюджетам городских округов на реализацию мероприятий по стимулированию  программ развития жилищного строительства субъектов Российской Федерации</t>
  </si>
  <si>
    <t xml:space="preserve"> 000 2022502104 0000 150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</si>
  <si>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</si>
  <si>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 xml:space="preserve"> 000 2022502700 0000 150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</si>
  <si>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</si>
  <si>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000 2022502704 0000 150</t>
  </si>
  <si>
    <t xml:space="preserve">  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</si>
  <si>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000 2022523200 0000 150</t>
  </si>
  <si>
    <t xml:space="preserve">  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</si>
  <si>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000 2022523204 0000 150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</si>
  <si>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</si>
  <si>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</si>
  <si>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городских округов на реализацию мероприятий по обеспечению жильем молодых семей</t>
  </si>
  <si>
    <t xml:space="preserve"> 000 2022549704 0000 150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</si>
  <si>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</si>
  <si>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</si>
  <si>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городских округов на поддержку отрасли культуры</t>
  </si>
  <si>
    <t xml:space="preserve"> 000 2022551904 0000 150</t>
  </si>
  <si>
    <t xml:space="preserve">  Субсидии бюджетам на реализацию мероприятий по созданию в субъектах Российской Федерации новых мест в общеобразовательных организациях</t>
  </si>
  <si>
    <t xml:space="preserve"> 000 2022552000 0000 150</t>
  </si>
  <si>
    <t xml:space="preserve">  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</si>
  <si>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 xml:space="preserve"> 000 2022552004 0000 150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</si>
  <si>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</si>
  <si>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</si>
  <si>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округов на реализацию программ формирования современной городской среды</t>
  </si>
  <si>
    <t xml:space="preserve"> 000 2022555504 0000 150</t>
  </si>
  <si>
    <t xml:space="preserve">  Прочие субсидии</t>
  </si>
  <si>
    <t xml:space="preserve"> 000 2022999900 0000 150</t>
  </si>
  <si>
    <t xml:space="preserve">  Прочие субсидии бюджетам городских округов</t>
  </si>
  <si>
    <t xml:space="preserve"> 000 2022999904 0000 150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</si>
  <si>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</si>
  <si>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</si>
  <si>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</si>
  <si>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</si>
  <si>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</si>
  <si>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 xml:space="preserve"> 000 2023002404 0000 150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</si>
  <si>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</si>
  <si>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</si>
  <si>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</si>
  <si>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000 2023002904 0000 150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</si>
  <si>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</si>
  <si>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</si>
  <si>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</si>
  <si>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</si>
  <si>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</si>
  <si>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</si>
  <si>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</si>
  <si>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000 2023512004 0000 150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</si>
  <si>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</si>
  <si>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</si>
  <si>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</si>
  <si>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 000 2023526004 0000 150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</si>
  <si>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</si>
  <si>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</si>
  <si>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</si>
  <si>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000 2024515900 0000 150</t>
  </si>
  <si>
    <t xml:space="preserve">  Межбюджетные трансферты, передаваемые бюджетам городских округов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</si>
  <si>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000 2024515904 0000 150</t>
  </si>
  <si>
    <t xml:space="preserve">  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</si>
  <si>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 000 2024539300 0000 150</t>
  </si>
  <si>
    <t xml:space="preserve">  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</si>
  <si>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 000 2024539304 0000 150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</si>
  <si>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</si>
  <si>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</si>
  <si>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</si>
  <si>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</si>
  <si>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</si>
  <si>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000 2180000004 0000 150</t>
  </si>
  <si>
    <t xml:space="preserve">  Доходы бюджетов городских округов от возврата организациями остатков субсидий прошлых лет</t>
  </si>
  <si>
    <t xml:space="preserve"> 000 2180400004 0000 150</t>
  </si>
  <si>
    <t xml:space="preserve">  Доходы бюджетов городских округов от возврата бюджетными учреждениями остатков субсидий прошлых лет</t>
  </si>
  <si>
    <t xml:space="preserve"> 000 2180401004 0000 150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</si>
  <si>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</si>
  <si>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</si>
  <si>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</si>
  <si>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000 2190000004 0000 150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</si>
  <si>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</si>
  <si>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000 2196001004 0000 150</t>
  </si>
  <si>
    <t>Процент  исполнения к прогнозным параметрам доходов</t>
  </si>
  <si>
    <t>Темп роста 2019 к соответствующему периоду 2018,%</t>
  </si>
  <si>
    <t>Прогноз доходов на 2019 год</t>
  </si>
  <si>
    <t>Кассовое исполнение за 1 квартал  2019 года</t>
  </si>
  <si>
    <t xml:space="preserve"> 000 1090100000 0000 110</t>
  </si>
  <si>
    <t xml:space="preserve"> 000 1090102004 0000 110</t>
  </si>
  <si>
    <t xml:space="preserve"> 000 1130100000 0000 130</t>
  </si>
  <si>
    <t xml:space="preserve"> 000 1130199000 0000 130</t>
  </si>
  <si>
    <t xml:space="preserve"> 000 1130199404 0000 130</t>
  </si>
  <si>
    <t xml:space="preserve"> 000 2024900000 0000 151</t>
  </si>
  <si>
    <t xml:space="preserve"> 000 2024900004 0000 151</t>
  </si>
  <si>
    <t xml:space="preserve"> 000 2024999900 0000 151</t>
  </si>
  <si>
    <t xml:space="preserve"> 000 2024999904 0000 151</t>
  </si>
  <si>
    <t xml:space="preserve">  Налог на прибыль организаций, зачислявшийся до 1 января 2005 года в местные бюджеты</t>
  </si>
  <si>
    <t xml:space="preserve">  Налог на прибыль организаций, зачислявшийся до  1 января 2005 года в местные бюджеты, мобилизуемый на территориях городских округов</t>
  </si>
  <si>
    <t xml:space="preserve">  Доходы от оказания платных услуг (работ)</t>
  </si>
  <si>
    <t xml:space="preserve">  Прочие доходы от оказания платных услуг (работ)</t>
  </si>
  <si>
    <t xml:space="preserve">  Прочие доходы от оказания платных услуг (работ) получателями средств бюджетов городских округов</t>
  </si>
  <si>
    <t xml:space="preserve">  Межбюджетные трансферты, передаваемые бюджетам, за счет средств резервного фонда Президента Российской Федерации</t>
  </si>
  <si>
    <t xml:space="preserve">  Межбюджетные трансферты, передаваемые бюджетам городских округов, за счет средств резервного фонда Президента Российской Федерации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</si>
  <si>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</si>
  <si>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городских округов</t>
  </si>
  <si>
    <t>Код бюджетной классификации</t>
  </si>
  <si>
    <t>Наименование доходов</t>
  </si>
  <si>
    <t>Доходы бюджета города Брянска за 1 квартал 2019 года</t>
  </si>
  <si>
    <t>рублей</t>
  </si>
  <si>
    <t xml:space="preserve"> ИТОГО</t>
  </si>
  <si>
    <t xml:space="preserve">  Плата за выбросы загрязняющих веществ в атмосферный воздух стационарными объектами </t>
  </si>
  <si>
    <t>Кассовое исполнение за 1 квартал 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</si>
</sst>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59">
    <xf numFmtId="0" fontId="0" fillId="0" borderId="0" xfId="0"/>
    <xf numFmtId="4" fontId="16" fillId="0" borderId="47" xfId="0" applyNumberFormat="1" applyFont="1" applyBorder="1" applyAlignment="1" applyProtection="1">
      <alignment horizontal="center" vertical="center" wrapText="1"/>
      <protection locked="0"/>
    </xf>
    <xf numFmtId="4" fontId="16" fillId="0" borderId="47" xfId="0" applyNumberFormat="1" applyFont="1" applyBorder="1" applyAlignment="1" applyProtection="1">
      <alignment horizontal="center" wrapText="1"/>
      <protection locked="0"/>
    </xf>
    <xf numFmtId="0" fontId="16" fillId="0" borderId="47" xfId="0" applyFont="1" applyBorder="1" applyAlignment="1" applyProtection="1">
      <alignment horizontal="center" vertical="center" wrapText="1"/>
      <protection locked="0"/>
    </xf>
    <xf numFmtId="4" fontId="17" fillId="0" borderId="47" xfId="16" applyNumberFormat="1" applyFont="1" applyBorder="1" applyProtection="1"/>
    <xf numFmtId="4" fontId="17" fillId="0" borderId="47" xfId="7" applyNumberFormat="1" applyFont="1" applyBorder="1" applyProtection="1"/>
    <xf numFmtId="4" fontId="18" fillId="0" borderId="47" xfId="16" applyNumberFormat="1" applyFont="1" applyBorder="1" applyProtection="1"/>
    <xf numFmtId="4" fontId="18" fillId="0" borderId="47" xfId="7" applyNumberFormat="1" applyFont="1" applyBorder="1" applyProtection="1"/>
    <xf numFmtId="0" fontId="17" fillId="0" borderId="1" xfId="5" applyNumberFormat="1" applyFont="1" applyProtection="1"/>
    <xf numFmtId="0" fontId="19" fillId="0" borderId="0" xfId="0" applyFont="1" applyProtection="1">
      <protection locked="0"/>
    </xf>
    <xf numFmtId="0" fontId="17" fillId="0" borderId="1" xfId="34" applyNumberFormat="1" applyFont="1" applyAlignment="1" applyProtection="1"/>
    <xf numFmtId="0" fontId="17" fillId="0" borderId="1" xfId="34" applyNumberFormat="1" applyFont="1" applyProtection="1"/>
    <xf numFmtId="4" fontId="17" fillId="0" borderId="1" xfId="34" applyNumberFormat="1" applyFont="1" applyAlignment="1" applyProtection="1">
      <alignment horizontal="right"/>
    </xf>
    <xf numFmtId="0" fontId="18" fillId="0" borderId="1" xfId="1" applyNumberFormat="1" applyFont="1" applyAlignment="1" applyProtection="1"/>
    <xf numFmtId="0" fontId="17" fillId="0" borderId="1" xfId="12" applyNumberFormat="1" applyFont="1" applyProtection="1">
      <alignment horizontal="left"/>
    </xf>
    <xf numFmtId="4" fontId="17" fillId="0" borderId="1" xfId="12" applyNumberFormat="1" applyFont="1" applyAlignment="1" applyProtection="1">
      <alignment horizontal="right"/>
    </xf>
    <xf numFmtId="49" fontId="17" fillId="0" borderId="1" xfId="23" applyFont="1" applyProtection="1"/>
    <xf numFmtId="49" fontId="17" fillId="0" borderId="47" xfId="36" applyFont="1" applyBorder="1" applyAlignment="1" applyProtection="1">
      <alignment horizontal="center" vertical="center" wrapText="1"/>
      <protection locked="0"/>
    </xf>
    <xf numFmtId="49" fontId="17" fillId="0" borderId="47" xfId="36" applyFont="1" applyBorder="1" applyProtection="1">
      <alignment horizontal="center" vertical="center" wrapText="1"/>
      <protection locked="0"/>
    </xf>
    <xf numFmtId="4" fontId="17" fillId="0" borderId="47" xfId="36" applyNumberFormat="1" applyFont="1" applyBorder="1" applyAlignment="1" applyProtection="1">
      <alignment horizontal="right" vertical="center" wrapText="1"/>
      <protection locked="0"/>
    </xf>
    <xf numFmtId="0" fontId="17" fillId="0" borderId="47" xfId="49" applyNumberFormat="1" applyFont="1" applyBorder="1" applyAlignment="1" applyProtection="1">
      <alignment wrapText="1"/>
    </xf>
    <xf numFmtId="49" fontId="17" fillId="0" borderId="47" xfId="51" applyFont="1" applyBorder="1" applyProtection="1">
      <alignment horizontal="center"/>
    </xf>
    <xf numFmtId="4" fontId="17" fillId="0" borderId="47" xfId="51" applyNumberFormat="1" applyFont="1" applyBorder="1" applyAlignment="1" applyProtection="1">
      <alignment horizontal="right"/>
    </xf>
    <xf numFmtId="4" fontId="18" fillId="0" borderId="47" xfId="40" applyNumberFormat="1" applyFont="1" applyBorder="1" applyAlignment="1" applyProtection="1">
      <alignment horizontal="right"/>
    </xf>
    <xf numFmtId="0" fontId="16" fillId="0" borderId="0" xfId="0" applyFont="1" applyProtection="1">
      <protection locked="0"/>
    </xf>
    <xf numFmtId="0" fontId="17" fillId="0" borderId="1" xfId="19" applyNumberFormat="1" applyFont="1" applyAlignment="1" applyProtection="1"/>
    <xf numFmtId="0" fontId="17" fillId="0" borderId="1" xfId="19" applyNumberFormat="1" applyFont="1" applyProtection="1"/>
    <xf numFmtId="4" fontId="17" fillId="0" borderId="1" xfId="19" applyNumberFormat="1" applyFont="1" applyAlignment="1" applyProtection="1">
      <alignment horizontal="right"/>
    </xf>
    <xf numFmtId="0" fontId="17" fillId="2" borderId="1" xfId="56" applyNumberFormat="1" applyFont="1" applyProtection="1"/>
    <xf numFmtId="0" fontId="19" fillId="0" borderId="0" xfId="0" applyFont="1" applyAlignment="1" applyProtection="1"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49" fontId="18" fillId="0" borderId="47" xfId="36" applyFont="1" applyBorder="1" applyProtection="1">
      <alignment horizontal="center" vertical="center" wrapText="1"/>
      <protection locked="0"/>
    </xf>
    <xf numFmtId="49" fontId="18" fillId="0" borderId="47" xfId="36" applyFont="1" applyBorder="1" applyAlignment="1" applyProtection="1">
      <alignment horizontal="center" vertical="center" wrapText="1"/>
      <protection locked="0"/>
    </xf>
    <xf numFmtId="1" fontId="18" fillId="0" borderId="47" xfId="36" applyNumberFormat="1" applyFont="1" applyBorder="1" applyAlignment="1" applyProtection="1">
      <alignment horizontal="center" vertical="center" wrapText="1"/>
    </xf>
    <xf numFmtId="1" fontId="18" fillId="0" borderId="47" xfId="37" applyNumberFormat="1" applyFont="1" applyBorder="1" applyAlignment="1" applyProtection="1">
      <alignment horizontal="center" vertical="center" wrapText="1"/>
    </xf>
    <xf numFmtId="1" fontId="18" fillId="0" borderId="47" xfId="11" applyNumberFormat="1" applyFont="1" applyBorder="1" applyAlignment="1" applyProtection="1">
      <alignment horizontal="center" vertical="center"/>
    </xf>
    <xf numFmtId="4" fontId="16" fillId="0" borderId="47" xfId="0" applyNumberFormat="1" applyFont="1" applyBorder="1" applyAlignment="1" applyProtection="1">
      <alignment horizontal="center" vertical="top" wrapText="1"/>
      <protection locked="0"/>
    </xf>
    <xf numFmtId="0" fontId="16" fillId="0" borderId="47" xfId="0" applyFont="1" applyBorder="1" applyAlignment="1" applyProtection="1">
      <alignment horizontal="center" vertical="top" wrapText="1"/>
      <protection locked="0"/>
    </xf>
    <xf numFmtId="4" fontId="18" fillId="0" borderId="47" xfId="36" applyNumberFormat="1" applyFont="1" applyBorder="1" applyAlignment="1" applyProtection="1">
      <alignment horizontal="center" vertical="top" wrapText="1"/>
      <protection locked="0"/>
    </xf>
    <xf numFmtId="49" fontId="18" fillId="0" borderId="47" xfId="51" applyFont="1" applyBorder="1" applyProtection="1">
      <alignment horizontal="center"/>
    </xf>
    <xf numFmtId="0" fontId="18" fillId="0" borderId="47" xfId="49" applyNumberFormat="1" applyFont="1" applyBorder="1" applyAlignment="1" applyProtection="1">
      <alignment wrapText="1"/>
    </xf>
    <xf numFmtId="4" fontId="18" fillId="0" borderId="47" xfId="51" applyNumberFormat="1" applyFont="1" applyBorder="1" applyAlignment="1" applyProtection="1">
      <alignment horizontal="right"/>
    </xf>
    <xf numFmtId="49" fontId="20" fillId="0" borderId="47" xfId="51" applyFont="1" applyBorder="1" applyProtection="1">
      <alignment horizontal="center"/>
    </xf>
    <xf numFmtId="0" fontId="20" fillId="0" borderId="47" xfId="49" applyNumberFormat="1" applyFont="1" applyBorder="1" applyAlignment="1" applyProtection="1">
      <alignment wrapText="1"/>
    </xf>
    <xf numFmtId="4" fontId="20" fillId="0" borderId="47" xfId="51" applyNumberFormat="1" applyFont="1" applyBorder="1" applyAlignment="1" applyProtection="1">
      <alignment horizontal="right"/>
    </xf>
    <xf numFmtId="4" fontId="20" fillId="0" borderId="47" xfId="16" applyNumberFormat="1" applyFont="1" applyBorder="1" applyProtection="1"/>
    <xf numFmtId="4" fontId="20" fillId="0" borderId="47" xfId="7" applyNumberFormat="1" applyFont="1" applyBorder="1" applyProtection="1"/>
    <xf numFmtId="4" fontId="17" fillId="0" borderId="1" xfId="7" applyNumberFormat="1" applyFont="1" applyProtection="1"/>
    <xf numFmtId="4" fontId="18" fillId="0" borderId="1" xfId="7" applyNumberFormat="1" applyFont="1" applyProtection="1"/>
    <xf numFmtId="4" fontId="19" fillId="0" borderId="0" xfId="0" applyNumberFormat="1" applyFont="1" applyProtection="1">
      <protection locked="0"/>
    </xf>
    <xf numFmtId="3" fontId="18" fillId="0" borderId="47" xfId="7" applyNumberFormat="1" applyFont="1" applyBorder="1" applyAlignment="1" applyProtection="1">
      <alignment horizontal="center" vertical="center"/>
    </xf>
    <xf numFmtId="4" fontId="18" fillId="0" borderId="47" xfId="41" applyNumberFormat="1" applyFont="1" applyBorder="1" applyProtection="1">
      <alignment horizontal="right"/>
    </xf>
    <xf numFmtId="4" fontId="20" fillId="0" borderId="47" xfId="41" applyNumberFormat="1" applyFont="1" applyBorder="1" applyProtection="1">
      <alignment horizontal="right"/>
    </xf>
    <xf numFmtId="4" fontId="17" fillId="0" borderId="47" xfId="41" applyNumberFormat="1" applyFont="1" applyBorder="1" applyProtection="1">
      <alignment horizontal="right"/>
    </xf>
    <xf numFmtId="4" fontId="19" fillId="0" borderId="47" xfId="0" applyNumberFormat="1" applyFont="1" applyBorder="1" applyProtection="1">
      <protection locked="0"/>
    </xf>
    <xf numFmtId="4" fontId="21" fillId="0" borderId="47" xfId="0" applyNumberFormat="1" applyFont="1" applyBorder="1" applyProtection="1">
      <protection locked="0"/>
    </xf>
    <xf numFmtId="0" fontId="18" fillId="0" borderId="1" xfId="5" applyNumberFormat="1" applyFont="1" applyAlignment="1" applyProtection="1">
      <alignment horizontal="center"/>
    </xf>
    <xf numFmtId="0" fontId="18" fillId="0" borderId="48" xfId="38" applyNumberFormat="1" applyFont="1" applyBorder="1" applyAlignment="1" applyProtection="1">
      <alignment horizontal="left" wrapText="1"/>
    </xf>
    <xf numFmtId="0" fontId="18" fillId="0" borderId="49" xfId="38" applyNumberFormat="1" applyFont="1" applyBorder="1" applyAlignment="1" applyProtection="1">
      <alignment horizontal="left" wrapText="1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tabSelected="1" topLeftCell="A46" zoomScale="120" zoomScaleNormal="120" workbookViewId="0">
      <selection activeCell="B1" sqref="B1:B1048576"/>
    </sheetView>
  </sheetViews>
  <sheetFormatPr defaultRowHeight="12" x14ac:dyDescent="0.2"/>
  <cols>
    <col min="1" max="1" width="21.85546875" style="9" customWidth="1"/>
    <col min="2" max="2" width="90" style="29" customWidth="1"/>
    <col min="3" max="3" width="12.7109375" style="30" customWidth="1"/>
    <col min="4" max="4" width="14.28515625" style="9" customWidth="1"/>
    <col min="5" max="5" width="12.5703125" style="9" customWidth="1"/>
    <col min="6" max="6" width="10.5703125" style="9" customWidth="1"/>
    <col min="7" max="7" width="10.7109375" style="49" customWidth="1"/>
    <col min="8" max="16384" width="9.140625" style="9"/>
  </cols>
  <sheetData>
    <row r="1" spans="1:7" x14ac:dyDescent="0.2">
      <c r="A1" s="11"/>
      <c r="B1" s="10"/>
      <c r="C1" s="12"/>
      <c r="D1" s="11"/>
      <c r="E1" s="8"/>
      <c r="F1" s="8"/>
      <c r="G1" s="47"/>
    </row>
    <row r="2" spans="1:7" x14ac:dyDescent="0.2">
      <c r="A2" s="56" t="s">
        <v>408</v>
      </c>
      <c r="B2" s="56"/>
      <c r="C2" s="56"/>
      <c r="D2" s="56"/>
      <c r="E2" s="56"/>
      <c r="F2" s="56"/>
      <c r="G2" s="56"/>
    </row>
    <row r="3" spans="1:7" x14ac:dyDescent="0.2">
      <c r="A3" s="14"/>
      <c r="B3" s="13"/>
      <c r="C3" s="15"/>
      <c r="D3" s="16"/>
      <c r="E3" s="8"/>
      <c r="F3" s="8"/>
      <c r="G3" s="48" t="s">
        <v>409</v>
      </c>
    </row>
    <row r="4" spans="1:7" ht="72" x14ac:dyDescent="0.2">
      <c r="A4" s="31" t="s">
        <v>406</v>
      </c>
      <c r="B4" s="32" t="s">
        <v>407</v>
      </c>
      <c r="C4" s="38" t="s">
        <v>412</v>
      </c>
      <c r="D4" s="37" t="s">
        <v>386</v>
      </c>
      <c r="E4" s="37" t="s">
        <v>387</v>
      </c>
      <c r="F4" s="36" t="s">
        <v>384</v>
      </c>
      <c r="G4" s="36" t="s">
        <v>385</v>
      </c>
    </row>
    <row r="5" spans="1:7" x14ac:dyDescent="0.2">
      <c r="A5" s="18"/>
      <c r="B5" s="17"/>
      <c r="C5" s="19"/>
      <c r="D5" s="3"/>
      <c r="E5" s="3"/>
      <c r="F5" s="1"/>
      <c r="G5" s="2"/>
    </row>
    <row r="6" spans="1:7" x14ac:dyDescent="0.2">
      <c r="A6" s="33" t="s">
        <v>0</v>
      </c>
      <c r="B6" s="33" t="s">
        <v>0</v>
      </c>
      <c r="C6" s="33">
        <v>3</v>
      </c>
      <c r="D6" s="34" t="s">
        <v>1</v>
      </c>
      <c r="E6" s="34" t="s">
        <v>2</v>
      </c>
      <c r="F6" s="35">
        <v>6</v>
      </c>
      <c r="G6" s="50">
        <v>7</v>
      </c>
    </row>
    <row r="7" spans="1:7" x14ac:dyDescent="0.2">
      <c r="A7" s="39" t="s">
        <v>4</v>
      </c>
      <c r="B7" s="40" t="s">
        <v>3</v>
      </c>
      <c r="C7" s="41">
        <v>634512061.53999996</v>
      </c>
      <c r="D7" s="51">
        <v>3045372647.9099998</v>
      </c>
      <c r="E7" s="51">
        <v>620185937.13999999</v>
      </c>
      <c r="F7" s="6">
        <f>E7/D7*100</f>
        <v>20.364862000242422</v>
      </c>
      <c r="G7" s="7">
        <f>E7/C7*100</f>
        <v>97.742182494493548</v>
      </c>
    </row>
    <row r="8" spans="1:7" x14ac:dyDescent="0.2">
      <c r="A8" s="42" t="s">
        <v>6</v>
      </c>
      <c r="B8" s="43" t="s">
        <v>5</v>
      </c>
      <c r="C8" s="44">
        <v>297704357</v>
      </c>
      <c r="D8" s="52">
        <v>1454219200</v>
      </c>
      <c r="E8" s="52">
        <v>317085582.66000003</v>
      </c>
      <c r="F8" s="45">
        <f t="shared" ref="F8:F71" si="0">E8/D8*100</f>
        <v>21.804524562734422</v>
      </c>
      <c r="G8" s="46">
        <f t="shared" ref="G8:G71" si="1">E8/C8*100</f>
        <v>106.5102257337806</v>
      </c>
    </row>
    <row r="9" spans="1:7" x14ac:dyDescent="0.2">
      <c r="A9" s="21" t="s">
        <v>8</v>
      </c>
      <c r="B9" s="20" t="s">
        <v>7</v>
      </c>
      <c r="C9" s="22">
        <v>297704357</v>
      </c>
      <c r="D9" s="53">
        <v>1454219200</v>
      </c>
      <c r="E9" s="53">
        <v>317085582.66000003</v>
      </c>
      <c r="F9" s="4">
        <f t="shared" si="0"/>
        <v>21.804524562734422</v>
      </c>
      <c r="G9" s="5">
        <f t="shared" si="1"/>
        <v>106.5102257337806</v>
      </c>
    </row>
    <row r="10" spans="1:7" ht="36" x14ac:dyDescent="0.2">
      <c r="A10" s="21" t="s">
        <v>10</v>
      </c>
      <c r="B10" s="20" t="s">
        <v>9</v>
      </c>
      <c r="C10" s="22">
        <v>292659553.23000002</v>
      </c>
      <c r="D10" s="53">
        <v>1425105200</v>
      </c>
      <c r="E10" s="53">
        <v>310696177.27999997</v>
      </c>
      <c r="F10" s="4">
        <f t="shared" si="0"/>
        <v>21.801631015029628</v>
      </c>
      <c r="G10" s="5">
        <f t="shared" si="1"/>
        <v>106.16300539344603</v>
      </c>
    </row>
    <row r="11" spans="1:7" ht="48" x14ac:dyDescent="0.2">
      <c r="A11" s="21" t="s">
        <v>12</v>
      </c>
      <c r="B11" s="20" t="s">
        <v>11</v>
      </c>
      <c r="C11" s="22">
        <v>2058307.2</v>
      </c>
      <c r="D11" s="53">
        <v>14242000</v>
      </c>
      <c r="E11" s="53">
        <v>1744970.31</v>
      </c>
      <c r="F11" s="4">
        <f t="shared" si="0"/>
        <v>12.252284159528157</v>
      </c>
      <c r="G11" s="5">
        <f t="shared" si="1"/>
        <v>84.776961864584649</v>
      </c>
    </row>
    <row r="12" spans="1:7" ht="24" x14ac:dyDescent="0.2">
      <c r="A12" s="21" t="s">
        <v>14</v>
      </c>
      <c r="B12" s="20" t="s">
        <v>13</v>
      </c>
      <c r="C12" s="22">
        <v>2855548.82</v>
      </c>
      <c r="D12" s="53">
        <v>13952000</v>
      </c>
      <c r="E12" s="53">
        <v>4521131.34</v>
      </c>
      <c r="F12" s="4">
        <f t="shared" si="0"/>
        <v>32.404897792431193</v>
      </c>
      <c r="G12" s="5">
        <f t="shared" si="1"/>
        <v>158.32793011047173</v>
      </c>
    </row>
    <row r="13" spans="1:7" ht="36" x14ac:dyDescent="0.2">
      <c r="A13" s="21" t="s">
        <v>16</v>
      </c>
      <c r="B13" s="20" t="s">
        <v>15</v>
      </c>
      <c r="C13" s="22">
        <v>130947.75</v>
      </c>
      <c r="D13" s="53">
        <v>920000</v>
      </c>
      <c r="E13" s="53">
        <v>123298.93</v>
      </c>
      <c r="F13" s="4">
        <f t="shared" si="0"/>
        <v>13.402057608695653</v>
      </c>
      <c r="G13" s="5">
        <f t="shared" si="1"/>
        <v>94.158876345718028</v>
      </c>
    </row>
    <row r="14" spans="1:7" ht="24" x14ac:dyDescent="0.2">
      <c r="A14" s="21" t="s">
        <v>18</v>
      </c>
      <c r="B14" s="20" t="s">
        <v>17</v>
      </c>
      <c r="C14" s="54">
        <v>0</v>
      </c>
      <c r="D14" s="53">
        <v>0</v>
      </c>
      <c r="E14" s="53">
        <v>4.8</v>
      </c>
      <c r="F14" s="4">
        <v>0</v>
      </c>
      <c r="G14" s="5">
        <v>0</v>
      </c>
    </row>
    <row r="15" spans="1:7" ht="24" x14ac:dyDescent="0.2">
      <c r="A15" s="42" t="s">
        <v>20</v>
      </c>
      <c r="B15" s="43" t="s">
        <v>19</v>
      </c>
      <c r="C15" s="44">
        <v>5524809.4500000002</v>
      </c>
      <c r="D15" s="52">
        <v>25843000</v>
      </c>
      <c r="E15" s="52">
        <v>6977658.2800000003</v>
      </c>
      <c r="F15" s="45">
        <f t="shared" si="0"/>
        <v>27.000186820415589</v>
      </c>
      <c r="G15" s="46">
        <f t="shared" si="1"/>
        <v>126.29681336792528</v>
      </c>
    </row>
    <row r="16" spans="1:7" x14ac:dyDescent="0.2">
      <c r="A16" s="21" t="s">
        <v>22</v>
      </c>
      <c r="B16" s="20" t="s">
        <v>21</v>
      </c>
      <c r="C16" s="22">
        <v>5524809.4500000002</v>
      </c>
      <c r="D16" s="53">
        <v>25843000</v>
      </c>
      <c r="E16" s="53">
        <v>6977658.2800000003</v>
      </c>
      <c r="F16" s="4">
        <f t="shared" si="0"/>
        <v>27.000186820415589</v>
      </c>
      <c r="G16" s="5">
        <f t="shared" si="1"/>
        <v>126.29681336792528</v>
      </c>
    </row>
    <row r="17" spans="1:7" ht="36" x14ac:dyDescent="0.2">
      <c r="A17" s="21" t="s">
        <v>24</v>
      </c>
      <c r="B17" s="20" t="s">
        <v>23</v>
      </c>
      <c r="C17" s="22">
        <v>2276131.65</v>
      </c>
      <c r="D17" s="53">
        <v>9371000</v>
      </c>
      <c r="E17" s="53">
        <v>3065235.45</v>
      </c>
      <c r="F17" s="4">
        <f t="shared" si="0"/>
        <v>32.709800981752217</v>
      </c>
      <c r="G17" s="5">
        <f t="shared" si="1"/>
        <v>134.66863614852861</v>
      </c>
    </row>
    <row r="18" spans="1:7" ht="48" x14ac:dyDescent="0.2">
      <c r="A18" s="21" t="s">
        <v>26</v>
      </c>
      <c r="B18" s="20" t="s">
        <v>25</v>
      </c>
      <c r="C18" s="54">
        <v>0</v>
      </c>
      <c r="D18" s="53">
        <v>9371000</v>
      </c>
      <c r="E18" s="53">
        <v>3065235.45</v>
      </c>
      <c r="F18" s="4">
        <f t="shared" si="0"/>
        <v>32.709800981752217</v>
      </c>
      <c r="G18" s="5">
        <v>0</v>
      </c>
    </row>
    <row r="19" spans="1:7" ht="36" x14ac:dyDescent="0.2">
      <c r="A19" s="21" t="s">
        <v>28</v>
      </c>
      <c r="B19" s="20" t="s">
        <v>27</v>
      </c>
      <c r="C19" s="22">
        <v>15343.64</v>
      </c>
      <c r="D19" s="53">
        <v>66000</v>
      </c>
      <c r="E19" s="53">
        <v>21416.84</v>
      </c>
      <c r="F19" s="4">
        <f t="shared" si="0"/>
        <v>32.449757575757573</v>
      </c>
      <c r="G19" s="5">
        <f t="shared" si="1"/>
        <v>139.58122062300734</v>
      </c>
    </row>
    <row r="20" spans="1:7" ht="60" x14ac:dyDescent="0.2">
      <c r="A20" s="21" t="s">
        <v>30</v>
      </c>
      <c r="B20" s="20" t="s">
        <v>29</v>
      </c>
      <c r="C20" s="54">
        <v>0</v>
      </c>
      <c r="D20" s="53">
        <v>66000</v>
      </c>
      <c r="E20" s="53">
        <v>21416.84</v>
      </c>
      <c r="F20" s="4">
        <f t="shared" si="0"/>
        <v>32.449757575757573</v>
      </c>
      <c r="G20" s="5">
        <v>0</v>
      </c>
    </row>
    <row r="21" spans="1:7" ht="36" x14ac:dyDescent="0.2">
      <c r="A21" s="21" t="s">
        <v>32</v>
      </c>
      <c r="B21" s="20" t="s">
        <v>31</v>
      </c>
      <c r="C21" s="22">
        <v>3707620.2</v>
      </c>
      <c r="D21" s="53">
        <v>18149000</v>
      </c>
      <c r="E21" s="53">
        <v>4494267.6500000004</v>
      </c>
      <c r="F21" s="4">
        <f t="shared" si="0"/>
        <v>24.763169596121003</v>
      </c>
      <c r="G21" s="5">
        <f t="shared" si="1"/>
        <v>121.21704510078999</v>
      </c>
    </row>
    <row r="22" spans="1:7" ht="48" x14ac:dyDescent="0.2">
      <c r="A22" s="21" t="s">
        <v>34</v>
      </c>
      <c r="B22" s="20" t="s">
        <v>33</v>
      </c>
      <c r="C22" s="54">
        <v>0</v>
      </c>
      <c r="D22" s="53">
        <v>18149000</v>
      </c>
      <c r="E22" s="53">
        <v>4494267.6500000004</v>
      </c>
      <c r="F22" s="4">
        <f t="shared" si="0"/>
        <v>24.763169596121003</v>
      </c>
      <c r="G22" s="5">
        <v>0</v>
      </c>
    </row>
    <row r="23" spans="1:7" ht="36" x14ac:dyDescent="0.2">
      <c r="A23" s="21" t="s">
        <v>36</v>
      </c>
      <c r="B23" s="20" t="s">
        <v>35</v>
      </c>
      <c r="C23" s="22">
        <v>-474286.04</v>
      </c>
      <c r="D23" s="53">
        <v>-1743000</v>
      </c>
      <c r="E23" s="53">
        <v>-603261.66</v>
      </c>
      <c r="F23" s="4">
        <f t="shared" si="0"/>
        <v>34.610537005163508</v>
      </c>
      <c r="G23" s="5">
        <f t="shared" si="1"/>
        <v>127.19363614412941</v>
      </c>
    </row>
    <row r="24" spans="1:7" ht="48" x14ac:dyDescent="0.2">
      <c r="A24" s="21" t="s">
        <v>38</v>
      </c>
      <c r="B24" s="20" t="s">
        <v>37</v>
      </c>
      <c r="C24" s="54">
        <v>0</v>
      </c>
      <c r="D24" s="53">
        <v>-1743000</v>
      </c>
      <c r="E24" s="53">
        <v>-603261.66</v>
      </c>
      <c r="F24" s="4">
        <f t="shared" si="0"/>
        <v>34.610537005163508</v>
      </c>
      <c r="G24" s="5">
        <v>0</v>
      </c>
    </row>
    <row r="25" spans="1:7" x14ac:dyDescent="0.2">
      <c r="A25" s="42" t="s">
        <v>40</v>
      </c>
      <c r="B25" s="43" t="s">
        <v>39</v>
      </c>
      <c r="C25" s="44">
        <v>91105573.079999998</v>
      </c>
      <c r="D25" s="52">
        <v>306448000</v>
      </c>
      <c r="E25" s="52">
        <v>82496730.170000002</v>
      </c>
      <c r="F25" s="45">
        <f t="shared" si="0"/>
        <v>26.92030301062497</v>
      </c>
      <c r="G25" s="46">
        <f t="shared" si="1"/>
        <v>90.550695617225799</v>
      </c>
    </row>
    <row r="26" spans="1:7" x14ac:dyDescent="0.2">
      <c r="A26" s="21" t="s">
        <v>42</v>
      </c>
      <c r="B26" s="20" t="s">
        <v>41</v>
      </c>
      <c r="C26" s="22">
        <v>85094191.650000006</v>
      </c>
      <c r="D26" s="53">
        <v>287487000</v>
      </c>
      <c r="E26" s="53">
        <v>76609424.049999997</v>
      </c>
      <c r="F26" s="4">
        <f t="shared" si="0"/>
        <v>26.647961142590791</v>
      </c>
      <c r="G26" s="5">
        <f t="shared" si="1"/>
        <v>90.028969738735384</v>
      </c>
    </row>
    <row r="27" spans="1:7" x14ac:dyDescent="0.2">
      <c r="A27" s="21" t="s">
        <v>43</v>
      </c>
      <c r="B27" s="20" t="s">
        <v>41</v>
      </c>
      <c r="C27" s="22">
        <v>85073870.819999993</v>
      </c>
      <c r="D27" s="53">
        <v>287462000</v>
      </c>
      <c r="E27" s="53">
        <v>76592935.359999999</v>
      </c>
      <c r="F27" s="4">
        <f t="shared" si="0"/>
        <v>26.64454270825361</v>
      </c>
      <c r="G27" s="5">
        <f t="shared" si="1"/>
        <v>90.031092533753366</v>
      </c>
    </row>
    <row r="28" spans="1:7" ht="24" x14ac:dyDescent="0.2">
      <c r="A28" s="21" t="s">
        <v>45</v>
      </c>
      <c r="B28" s="20" t="s">
        <v>44</v>
      </c>
      <c r="C28" s="22">
        <v>20320.830000000002</v>
      </c>
      <c r="D28" s="53">
        <v>25000</v>
      </c>
      <c r="E28" s="53">
        <v>16488.689999999999</v>
      </c>
      <c r="F28" s="4">
        <f t="shared" si="0"/>
        <v>65.954759999999993</v>
      </c>
      <c r="G28" s="5">
        <f t="shared" si="1"/>
        <v>81.141813597180814</v>
      </c>
    </row>
    <row r="29" spans="1:7" x14ac:dyDescent="0.2">
      <c r="A29" s="21" t="s">
        <v>47</v>
      </c>
      <c r="B29" s="20" t="s">
        <v>46</v>
      </c>
      <c r="C29" s="22">
        <v>475504.37</v>
      </c>
      <c r="D29" s="53">
        <v>1148000</v>
      </c>
      <c r="E29" s="53">
        <v>335162.2</v>
      </c>
      <c r="F29" s="4">
        <f t="shared" si="0"/>
        <v>29.195313588850176</v>
      </c>
      <c r="G29" s="5">
        <f t="shared" si="1"/>
        <v>70.485619301458797</v>
      </c>
    </row>
    <row r="30" spans="1:7" x14ac:dyDescent="0.2">
      <c r="A30" s="21" t="s">
        <v>48</v>
      </c>
      <c r="B30" s="20" t="s">
        <v>46</v>
      </c>
      <c r="C30" s="22">
        <v>475504.37</v>
      </c>
      <c r="D30" s="53">
        <v>1148000</v>
      </c>
      <c r="E30" s="53">
        <v>335162.2</v>
      </c>
      <c r="F30" s="4">
        <f t="shared" si="0"/>
        <v>29.195313588850176</v>
      </c>
      <c r="G30" s="5">
        <f t="shared" si="1"/>
        <v>70.485619301458797</v>
      </c>
    </row>
    <row r="31" spans="1:7" x14ac:dyDescent="0.2">
      <c r="A31" s="21" t="s">
        <v>50</v>
      </c>
      <c r="B31" s="20" t="s">
        <v>49</v>
      </c>
      <c r="C31" s="22">
        <v>5535877.0599999996</v>
      </c>
      <c r="D31" s="53">
        <v>17813000</v>
      </c>
      <c r="E31" s="53">
        <v>5552143.9199999999</v>
      </c>
      <c r="F31" s="4">
        <f t="shared" si="0"/>
        <v>31.169055858081173</v>
      </c>
      <c r="G31" s="5">
        <f t="shared" si="1"/>
        <v>100.29384431452675</v>
      </c>
    </row>
    <row r="32" spans="1:7" ht="24" x14ac:dyDescent="0.2">
      <c r="A32" s="21" t="s">
        <v>52</v>
      </c>
      <c r="B32" s="20" t="s">
        <v>51</v>
      </c>
      <c r="C32" s="22">
        <v>5535877.0599999996</v>
      </c>
      <c r="D32" s="53">
        <v>17813000</v>
      </c>
      <c r="E32" s="53">
        <v>5552143.9199999999</v>
      </c>
      <c r="F32" s="4">
        <f t="shared" si="0"/>
        <v>31.169055858081173</v>
      </c>
      <c r="G32" s="5">
        <f t="shared" si="1"/>
        <v>100.29384431452675</v>
      </c>
    </row>
    <row r="33" spans="1:7" x14ac:dyDescent="0.2">
      <c r="A33" s="42" t="s">
        <v>54</v>
      </c>
      <c r="B33" s="43" t="s">
        <v>53</v>
      </c>
      <c r="C33" s="44">
        <v>85902360.879999995</v>
      </c>
      <c r="D33" s="52">
        <v>651484000</v>
      </c>
      <c r="E33" s="52">
        <v>86220611.829999998</v>
      </c>
      <c r="F33" s="45">
        <f t="shared" si="0"/>
        <v>13.234494144138612</v>
      </c>
      <c r="G33" s="46">
        <f t="shared" si="1"/>
        <v>100.37047986427821</v>
      </c>
    </row>
    <row r="34" spans="1:7" x14ac:dyDescent="0.2">
      <c r="A34" s="21" t="s">
        <v>56</v>
      </c>
      <c r="B34" s="20" t="s">
        <v>55</v>
      </c>
      <c r="C34" s="22">
        <v>7236339.8799999999</v>
      </c>
      <c r="D34" s="53">
        <v>267948000</v>
      </c>
      <c r="E34" s="53">
        <v>16890204.109999999</v>
      </c>
      <c r="F34" s="4">
        <f t="shared" si="0"/>
        <v>6.3035380409631721</v>
      </c>
      <c r="G34" s="5">
        <f t="shared" si="1"/>
        <v>233.40810948752727</v>
      </c>
    </row>
    <row r="35" spans="1:7" ht="24" x14ac:dyDescent="0.2">
      <c r="A35" s="21" t="s">
        <v>58</v>
      </c>
      <c r="B35" s="20" t="s">
        <v>57</v>
      </c>
      <c r="C35" s="22">
        <v>7236339.8799999999</v>
      </c>
      <c r="D35" s="53">
        <v>267948000</v>
      </c>
      <c r="E35" s="53">
        <v>16890204.109999999</v>
      </c>
      <c r="F35" s="4">
        <f t="shared" si="0"/>
        <v>6.3035380409631721</v>
      </c>
      <c r="G35" s="5">
        <f t="shared" si="1"/>
        <v>233.40810948752727</v>
      </c>
    </row>
    <row r="36" spans="1:7" x14ac:dyDescent="0.2">
      <c r="A36" s="21" t="s">
        <v>60</v>
      </c>
      <c r="B36" s="20" t="s">
        <v>59</v>
      </c>
      <c r="C36" s="22">
        <v>78666021</v>
      </c>
      <c r="D36" s="53">
        <v>383536000</v>
      </c>
      <c r="E36" s="53">
        <v>69330407.719999999</v>
      </c>
      <c r="F36" s="4">
        <f t="shared" si="0"/>
        <v>18.0766362792541</v>
      </c>
      <c r="G36" s="5">
        <f t="shared" si="1"/>
        <v>88.132597579836911</v>
      </c>
    </row>
    <row r="37" spans="1:7" x14ac:dyDescent="0.2">
      <c r="A37" s="21" t="s">
        <v>62</v>
      </c>
      <c r="B37" s="20" t="s">
        <v>61</v>
      </c>
      <c r="C37" s="22">
        <v>73844576.730000004</v>
      </c>
      <c r="D37" s="53">
        <v>287164000</v>
      </c>
      <c r="E37" s="53">
        <v>64217897.409999996</v>
      </c>
      <c r="F37" s="4">
        <f t="shared" si="0"/>
        <v>22.362795270298506</v>
      </c>
      <c r="G37" s="5">
        <f t="shared" si="1"/>
        <v>86.963593338481303</v>
      </c>
    </row>
    <row r="38" spans="1:7" x14ac:dyDescent="0.2">
      <c r="A38" s="21" t="s">
        <v>64</v>
      </c>
      <c r="B38" s="20" t="s">
        <v>63</v>
      </c>
      <c r="C38" s="22">
        <v>73844576.730000004</v>
      </c>
      <c r="D38" s="53">
        <v>287164000</v>
      </c>
      <c r="E38" s="53">
        <v>64217897.409999996</v>
      </c>
      <c r="F38" s="4">
        <f t="shared" si="0"/>
        <v>22.362795270298506</v>
      </c>
      <c r="G38" s="5">
        <f t="shared" si="1"/>
        <v>86.963593338481303</v>
      </c>
    </row>
    <row r="39" spans="1:7" x14ac:dyDescent="0.2">
      <c r="A39" s="21" t="s">
        <v>66</v>
      </c>
      <c r="B39" s="20" t="s">
        <v>65</v>
      </c>
      <c r="C39" s="22">
        <v>4821444.2699999996</v>
      </c>
      <c r="D39" s="53">
        <v>96372000</v>
      </c>
      <c r="E39" s="53">
        <v>5112510.3099999996</v>
      </c>
      <c r="F39" s="4">
        <f t="shared" si="0"/>
        <v>5.3049747955837789</v>
      </c>
      <c r="G39" s="5">
        <f t="shared" si="1"/>
        <v>106.0369056179094</v>
      </c>
    </row>
    <row r="40" spans="1:7" x14ac:dyDescent="0.2">
      <c r="A40" s="21" t="s">
        <v>68</v>
      </c>
      <c r="B40" s="20" t="s">
        <v>67</v>
      </c>
      <c r="C40" s="22">
        <v>4821444.2699999996</v>
      </c>
      <c r="D40" s="53">
        <v>96372000</v>
      </c>
      <c r="E40" s="53">
        <v>5112510.3099999996</v>
      </c>
      <c r="F40" s="4">
        <f t="shared" si="0"/>
        <v>5.3049747955837789</v>
      </c>
      <c r="G40" s="5">
        <f t="shared" si="1"/>
        <v>106.0369056179094</v>
      </c>
    </row>
    <row r="41" spans="1:7" x14ac:dyDescent="0.2">
      <c r="A41" s="42" t="s">
        <v>70</v>
      </c>
      <c r="B41" s="43" t="s">
        <v>69</v>
      </c>
      <c r="C41" s="44">
        <v>13097903.380000001</v>
      </c>
      <c r="D41" s="52">
        <v>63919000</v>
      </c>
      <c r="E41" s="52">
        <v>14083213.359999999</v>
      </c>
      <c r="F41" s="45">
        <f t="shared" si="0"/>
        <v>22.032906272000499</v>
      </c>
      <c r="G41" s="46">
        <f t="shared" si="1"/>
        <v>107.52265420971518</v>
      </c>
    </row>
    <row r="42" spans="1:7" x14ac:dyDescent="0.2">
      <c r="A42" s="21" t="s">
        <v>72</v>
      </c>
      <c r="B42" s="20" t="s">
        <v>71</v>
      </c>
      <c r="C42" s="22">
        <v>13029303.380000001</v>
      </c>
      <c r="D42" s="53">
        <v>63118000</v>
      </c>
      <c r="E42" s="53">
        <v>14015213.359999999</v>
      </c>
      <c r="F42" s="4">
        <f t="shared" si="0"/>
        <v>22.204780506353178</v>
      </c>
      <c r="G42" s="5">
        <f t="shared" si="1"/>
        <v>107.56686640295268</v>
      </c>
    </row>
    <row r="43" spans="1:7" ht="24" x14ac:dyDescent="0.2">
      <c r="A43" s="21" t="s">
        <v>74</v>
      </c>
      <c r="B43" s="20" t="s">
        <v>73</v>
      </c>
      <c r="C43" s="22">
        <v>13029303.380000001</v>
      </c>
      <c r="D43" s="53">
        <v>63118000</v>
      </c>
      <c r="E43" s="53">
        <v>14015213.359999999</v>
      </c>
      <c r="F43" s="4">
        <f t="shared" si="0"/>
        <v>22.204780506353178</v>
      </c>
      <c r="G43" s="5">
        <f t="shared" si="1"/>
        <v>107.56686640295268</v>
      </c>
    </row>
    <row r="44" spans="1:7" ht="24" x14ac:dyDescent="0.2">
      <c r="A44" s="21" t="s">
        <v>76</v>
      </c>
      <c r="B44" s="20" t="s">
        <v>75</v>
      </c>
      <c r="C44" s="22">
        <v>68600</v>
      </c>
      <c r="D44" s="53">
        <v>801000</v>
      </c>
      <c r="E44" s="53">
        <v>68000</v>
      </c>
      <c r="F44" s="4">
        <f t="shared" si="0"/>
        <v>8.489388264669163</v>
      </c>
      <c r="G44" s="5">
        <f t="shared" si="1"/>
        <v>99.125364431486886</v>
      </c>
    </row>
    <row r="45" spans="1:7" x14ac:dyDescent="0.2">
      <c r="A45" s="21" t="s">
        <v>78</v>
      </c>
      <c r="B45" s="20" t="s">
        <v>77</v>
      </c>
      <c r="C45" s="22">
        <v>35000</v>
      </c>
      <c r="D45" s="53">
        <v>595000</v>
      </c>
      <c r="E45" s="53">
        <v>20000</v>
      </c>
      <c r="F45" s="4">
        <f t="shared" si="0"/>
        <v>3.3613445378151261</v>
      </c>
      <c r="G45" s="5">
        <f t="shared" si="1"/>
        <v>57.142857142857139</v>
      </c>
    </row>
    <row r="46" spans="1:7" ht="24" x14ac:dyDescent="0.2">
      <c r="A46" s="21" t="s">
        <v>80</v>
      </c>
      <c r="B46" s="20" t="s">
        <v>79</v>
      </c>
      <c r="C46" s="22">
        <v>33600</v>
      </c>
      <c r="D46" s="53">
        <v>206000</v>
      </c>
      <c r="E46" s="53">
        <v>48000</v>
      </c>
      <c r="F46" s="4">
        <f t="shared" si="0"/>
        <v>23.300970873786408</v>
      </c>
      <c r="G46" s="5">
        <f t="shared" si="1"/>
        <v>142.85714285714286</v>
      </c>
    </row>
    <row r="47" spans="1:7" ht="36" x14ac:dyDescent="0.2">
      <c r="A47" s="21" t="s">
        <v>82</v>
      </c>
      <c r="B47" s="20" t="s">
        <v>81</v>
      </c>
      <c r="C47" s="22">
        <v>33600</v>
      </c>
      <c r="D47" s="53">
        <v>206000</v>
      </c>
      <c r="E47" s="53">
        <v>48000</v>
      </c>
      <c r="F47" s="4">
        <f t="shared" si="0"/>
        <v>23.300970873786408</v>
      </c>
      <c r="G47" s="5">
        <f t="shared" si="1"/>
        <v>142.85714285714286</v>
      </c>
    </row>
    <row r="48" spans="1:7" ht="24" x14ac:dyDescent="0.2">
      <c r="A48" s="42" t="s">
        <v>84</v>
      </c>
      <c r="B48" s="43" t="s">
        <v>83</v>
      </c>
      <c r="C48" s="44">
        <v>72.52</v>
      </c>
      <c r="D48" s="52">
        <v>0</v>
      </c>
      <c r="E48" s="52">
        <v>179.94</v>
      </c>
      <c r="F48" s="45">
        <v>0</v>
      </c>
      <c r="G48" s="46">
        <f t="shared" si="1"/>
        <v>248.12465526751245</v>
      </c>
    </row>
    <row r="49" spans="1:7" x14ac:dyDescent="0.2">
      <c r="A49" s="21" t="s">
        <v>388</v>
      </c>
      <c r="B49" s="20" t="s">
        <v>397</v>
      </c>
      <c r="C49" s="22">
        <v>18.489999999999998</v>
      </c>
      <c r="D49" s="53">
        <v>0</v>
      </c>
      <c r="E49" s="53">
        <v>0</v>
      </c>
      <c r="F49" s="4">
        <v>0</v>
      </c>
      <c r="G49" s="5">
        <f t="shared" si="1"/>
        <v>0</v>
      </c>
    </row>
    <row r="50" spans="1:7" ht="24" x14ac:dyDescent="0.2">
      <c r="A50" s="21" t="s">
        <v>389</v>
      </c>
      <c r="B50" s="20" t="s">
        <v>398</v>
      </c>
      <c r="C50" s="22">
        <v>18.489999999999998</v>
      </c>
      <c r="D50" s="53">
        <v>0</v>
      </c>
      <c r="E50" s="53">
        <v>0</v>
      </c>
      <c r="F50" s="4">
        <v>0</v>
      </c>
      <c r="G50" s="5">
        <f t="shared" si="1"/>
        <v>0</v>
      </c>
    </row>
    <row r="51" spans="1:7" x14ac:dyDescent="0.2">
      <c r="A51" s="21" t="s">
        <v>86</v>
      </c>
      <c r="B51" s="20" t="s">
        <v>85</v>
      </c>
      <c r="C51" s="54">
        <v>0</v>
      </c>
      <c r="D51" s="53">
        <v>0</v>
      </c>
      <c r="E51" s="53">
        <v>108.39</v>
      </c>
      <c r="F51" s="4">
        <v>0</v>
      </c>
      <c r="G51" s="5">
        <v>0</v>
      </c>
    </row>
    <row r="52" spans="1:7" x14ac:dyDescent="0.2">
      <c r="A52" s="21" t="s">
        <v>88</v>
      </c>
      <c r="B52" s="20" t="s">
        <v>87</v>
      </c>
      <c r="C52" s="54">
        <v>0</v>
      </c>
      <c r="D52" s="53">
        <v>0</v>
      </c>
      <c r="E52" s="53">
        <v>108.39</v>
      </c>
      <c r="F52" s="4">
        <v>0</v>
      </c>
      <c r="G52" s="5">
        <v>0</v>
      </c>
    </row>
    <row r="53" spans="1:7" ht="24" x14ac:dyDescent="0.2">
      <c r="A53" s="21" t="s">
        <v>90</v>
      </c>
      <c r="B53" s="20" t="s">
        <v>89</v>
      </c>
      <c r="C53" s="54">
        <v>0</v>
      </c>
      <c r="D53" s="53">
        <v>0</v>
      </c>
      <c r="E53" s="53">
        <v>108.39</v>
      </c>
      <c r="F53" s="4">
        <v>0</v>
      </c>
      <c r="G53" s="5">
        <v>0</v>
      </c>
    </row>
    <row r="54" spans="1:7" x14ac:dyDescent="0.2">
      <c r="A54" s="21" t="s">
        <v>92</v>
      </c>
      <c r="B54" s="20" t="s">
        <v>91</v>
      </c>
      <c r="C54" s="22">
        <v>3.95</v>
      </c>
      <c r="D54" s="53">
        <v>0</v>
      </c>
      <c r="E54" s="53">
        <v>2.5</v>
      </c>
      <c r="F54" s="4">
        <v>0</v>
      </c>
      <c r="G54" s="5">
        <f t="shared" si="1"/>
        <v>63.291139240506325</v>
      </c>
    </row>
    <row r="55" spans="1:7" x14ac:dyDescent="0.2">
      <c r="A55" s="21" t="s">
        <v>94</v>
      </c>
      <c r="B55" s="20" t="s">
        <v>93</v>
      </c>
      <c r="C55" s="22">
        <v>3.95</v>
      </c>
      <c r="D55" s="53">
        <v>0</v>
      </c>
      <c r="E55" s="53">
        <v>2.5</v>
      </c>
      <c r="F55" s="4">
        <v>0</v>
      </c>
      <c r="G55" s="5">
        <f t="shared" si="1"/>
        <v>63.291139240506325</v>
      </c>
    </row>
    <row r="56" spans="1:7" x14ac:dyDescent="0.2">
      <c r="A56" s="21" t="s">
        <v>96</v>
      </c>
      <c r="B56" s="20" t="s">
        <v>95</v>
      </c>
      <c r="C56" s="22">
        <v>50.08</v>
      </c>
      <c r="D56" s="53">
        <v>0</v>
      </c>
      <c r="E56" s="53">
        <v>69.05</v>
      </c>
      <c r="F56" s="4">
        <v>0</v>
      </c>
      <c r="G56" s="5">
        <f t="shared" si="1"/>
        <v>137.87939297124601</v>
      </c>
    </row>
    <row r="57" spans="1:7" ht="24" x14ac:dyDescent="0.2">
      <c r="A57" s="21" t="s">
        <v>98</v>
      </c>
      <c r="B57" s="20" t="s">
        <v>97</v>
      </c>
      <c r="C57" s="22">
        <v>0.08</v>
      </c>
      <c r="D57" s="53">
        <v>0</v>
      </c>
      <c r="E57" s="53">
        <v>4.05</v>
      </c>
      <c r="F57" s="4">
        <v>0</v>
      </c>
      <c r="G57" s="5">
        <f t="shared" si="1"/>
        <v>5062.5</v>
      </c>
    </row>
    <row r="58" spans="1:7" ht="24" x14ac:dyDescent="0.2">
      <c r="A58" s="21" t="s">
        <v>100</v>
      </c>
      <c r="B58" s="20" t="s">
        <v>99</v>
      </c>
      <c r="C58" s="22">
        <v>0.08</v>
      </c>
      <c r="D58" s="53">
        <v>0</v>
      </c>
      <c r="E58" s="53">
        <v>4.05</v>
      </c>
      <c r="F58" s="4">
        <v>0</v>
      </c>
      <c r="G58" s="5">
        <f t="shared" si="1"/>
        <v>5062.5</v>
      </c>
    </row>
    <row r="59" spans="1:7" x14ac:dyDescent="0.2">
      <c r="A59" s="21" t="s">
        <v>102</v>
      </c>
      <c r="B59" s="20" t="s">
        <v>101</v>
      </c>
      <c r="C59" s="22">
        <v>50</v>
      </c>
      <c r="D59" s="53">
        <v>0</v>
      </c>
      <c r="E59" s="53">
        <v>65</v>
      </c>
      <c r="F59" s="4">
        <v>0</v>
      </c>
      <c r="G59" s="5">
        <f t="shared" si="1"/>
        <v>130</v>
      </c>
    </row>
    <row r="60" spans="1:7" x14ac:dyDescent="0.2">
      <c r="A60" s="21" t="s">
        <v>104</v>
      </c>
      <c r="B60" s="20" t="s">
        <v>103</v>
      </c>
      <c r="C60" s="22">
        <v>50</v>
      </c>
      <c r="D60" s="53">
        <v>0</v>
      </c>
      <c r="E60" s="53">
        <v>65</v>
      </c>
      <c r="F60" s="4">
        <v>0</v>
      </c>
      <c r="G60" s="5">
        <f t="shared" si="1"/>
        <v>130</v>
      </c>
    </row>
    <row r="61" spans="1:7" ht="24" x14ac:dyDescent="0.2">
      <c r="A61" s="42" t="s">
        <v>106</v>
      </c>
      <c r="B61" s="43" t="s">
        <v>105</v>
      </c>
      <c r="C61" s="44">
        <v>68104307.760000005</v>
      </c>
      <c r="D61" s="52">
        <v>306490000</v>
      </c>
      <c r="E61" s="52">
        <v>58890568.109999999</v>
      </c>
      <c r="F61" s="45">
        <f t="shared" si="0"/>
        <v>19.214515354497699</v>
      </c>
      <c r="G61" s="46">
        <f t="shared" si="1"/>
        <v>86.471135302528467</v>
      </c>
    </row>
    <row r="62" spans="1:7" ht="36" x14ac:dyDescent="0.2">
      <c r="A62" s="21" t="s">
        <v>108</v>
      </c>
      <c r="B62" s="20" t="s">
        <v>107</v>
      </c>
      <c r="C62" s="22">
        <v>0</v>
      </c>
      <c r="D62" s="53">
        <v>4582300</v>
      </c>
      <c r="E62" s="53">
        <v>0</v>
      </c>
      <c r="F62" s="4">
        <f t="shared" si="0"/>
        <v>0</v>
      </c>
      <c r="G62" s="5">
        <v>0</v>
      </c>
    </row>
    <row r="63" spans="1:7" ht="24" x14ac:dyDescent="0.2">
      <c r="A63" s="21" t="s">
        <v>110</v>
      </c>
      <c r="B63" s="20" t="s">
        <v>109</v>
      </c>
      <c r="C63" s="22">
        <v>0</v>
      </c>
      <c r="D63" s="53">
        <v>4582300</v>
      </c>
      <c r="E63" s="53">
        <v>0</v>
      </c>
      <c r="F63" s="4">
        <f t="shared" si="0"/>
        <v>0</v>
      </c>
      <c r="G63" s="5">
        <v>0</v>
      </c>
    </row>
    <row r="64" spans="1:7" ht="36" x14ac:dyDescent="0.2">
      <c r="A64" s="21" t="s">
        <v>112</v>
      </c>
      <c r="B64" s="20" t="s">
        <v>111</v>
      </c>
      <c r="C64" s="22">
        <v>54884871.869999997</v>
      </c>
      <c r="D64" s="53">
        <v>268304100</v>
      </c>
      <c r="E64" s="53">
        <v>53669258.030000001</v>
      </c>
      <c r="F64" s="4">
        <f t="shared" si="0"/>
        <v>20.003144950077171</v>
      </c>
      <c r="G64" s="5">
        <f t="shared" si="1"/>
        <v>97.785156822668199</v>
      </c>
    </row>
    <row r="65" spans="1:7" ht="24" x14ac:dyDescent="0.2">
      <c r="A65" s="21" t="s">
        <v>114</v>
      </c>
      <c r="B65" s="20" t="s">
        <v>113</v>
      </c>
      <c r="C65" s="22">
        <v>34410306.869999997</v>
      </c>
      <c r="D65" s="53">
        <v>173275500</v>
      </c>
      <c r="E65" s="53">
        <v>34903539.090000004</v>
      </c>
      <c r="F65" s="4">
        <f t="shared" si="0"/>
        <v>20.143378082879579</v>
      </c>
      <c r="G65" s="5">
        <f t="shared" si="1"/>
        <v>101.43338512458899</v>
      </c>
    </row>
    <row r="66" spans="1:7" ht="36" x14ac:dyDescent="0.2">
      <c r="A66" s="21" t="s">
        <v>116</v>
      </c>
      <c r="B66" s="20" t="s">
        <v>115</v>
      </c>
      <c r="C66" s="22">
        <v>34410306.869999997</v>
      </c>
      <c r="D66" s="53">
        <v>173275500</v>
      </c>
      <c r="E66" s="53">
        <v>34903539.090000004</v>
      </c>
      <c r="F66" s="4">
        <f t="shared" si="0"/>
        <v>20.143378082879579</v>
      </c>
      <c r="G66" s="5">
        <f t="shared" si="1"/>
        <v>101.43338512458899</v>
      </c>
    </row>
    <row r="67" spans="1:7" ht="36" x14ac:dyDescent="0.2">
      <c r="A67" s="21" t="s">
        <v>118</v>
      </c>
      <c r="B67" s="20" t="s">
        <v>117</v>
      </c>
      <c r="C67" s="22">
        <v>4041312.36</v>
      </c>
      <c r="D67" s="53">
        <v>17689400</v>
      </c>
      <c r="E67" s="53">
        <v>2706641.2</v>
      </c>
      <c r="F67" s="4">
        <f t="shared" si="0"/>
        <v>15.300921455787083</v>
      </c>
      <c r="G67" s="5">
        <f t="shared" si="1"/>
        <v>66.9743132649118</v>
      </c>
    </row>
    <row r="68" spans="1:7" ht="36" x14ac:dyDescent="0.2">
      <c r="A68" s="21" t="s">
        <v>120</v>
      </c>
      <c r="B68" s="20" t="s">
        <v>119</v>
      </c>
      <c r="C68" s="22">
        <v>4041312.36</v>
      </c>
      <c r="D68" s="53">
        <v>17689400</v>
      </c>
      <c r="E68" s="53">
        <v>2706641.2</v>
      </c>
      <c r="F68" s="4">
        <f t="shared" si="0"/>
        <v>15.300921455787083</v>
      </c>
      <c r="G68" s="5">
        <f t="shared" si="1"/>
        <v>66.9743132649118</v>
      </c>
    </row>
    <row r="69" spans="1:7" ht="36" x14ac:dyDescent="0.2">
      <c r="A69" s="21" t="s">
        <v>122</v>
      </c>
      <c r="B69" s="20" t="s">
        <v>121</v>
      </c>
      <c r="C69" s="22">
        <v>621468.72</v>
      </c>
      <c r="D69" s="53">
        <v>2644700</v>
      </c>
      <c r="E69" s="53">
        <v>753792.76</v>
      </c>
      <c r="F69" s="4">
        <f t="shared" si="0"/>
        <v>28.502013838998753</v>
      </c>
      <c r="G69" s="5">
        <f t="shared" si="1"/>
        <v>121.29214805855395</v>
      </c>
    </row>
    <row r="70" spans="1:7" ht="36" x14ac:dyDescent="0.2">
      <c r="A70" s="21" t="s">
        <v>124</v>
      </c>
      <c r="B70" s="20" t="s">
        <v>123</v>
      </c>
      <c r="C70" s="22">
        <v>621468.72</v>
      </c>
      <c r="D70" s="53">
        <v>2644700</v>
      </c>
      <c r="E70" s="53">
        <v>753792.76</v>
      </c>
      <c r="F70" s="4">
        <f t="shared" si="0"/>
        <v>28.502013838998753</v>
      </c>
      <c r="G70" s="5">
        <f t="shared" si="1"/>
        <v>121.29214805855395</v>
      </c>
    </row>
    <row r="71" spans="1:7" ht="24" x14ac:dyDescent="0.2">
      <c r="A71" s="21" t="s">
        <v>126</v>
      </c>
      <c r="B71" s="20" t="s">
        <v>125</v>
      </c>
      <c r="C71" s="22">
        <v>15811783.92</v>
      </c>
      <c r="D71" s="53">
        <v>74694500</v>
      </c>
      <c r="E71" s="53">
        <v>15267638.779999999</v>
      </c>
      <c r="F71" s="4">
        <f t="shared" si="0"/>
        <v>20.440111092516851</v>
      </c>
      <c r="G71" s="5">
        <f t="shared" si="1"/>
        <v>96.558610067319961</v>
      </c>
    </row>
    <row r="72" spans="1:7" x14ac:dyDescent="0.2">
      <c r="A72" s="21" t="s">
        <v>128</v>
      </c>
      <c r="B72" s="20" t="s">
        <v>127</v>
      </c>
      <c r="C72" s="22">
        <v>15811783.92</v>
      </c>
      <c r="D72" s="53">
        <v>74694500</v>
      </c>
      <c r="E72" s="53">
        <v>15267638.779999999</v>
      </c>
      <c r="F72" s="4">
        <f t="shared" ref="F72:F135" si="2">E72/D72*100</f>
        <v>20.440111092516851</v>
      </c>
      <c r="G72" s="5">
        <f t="shared" ref="G72:G135" si="3">E72/C72*100</f>
        <v>96.558610067319961</v>
      </c>
    </row>
    <row r="73" spans="1:7" ht="24" x14ac:dyDescent="0.2">
      <c r="A73" s="21" t="s">
        <v>130</v>
      </c>
      <c r="B73" s="20" t="s">
        <v>129</v>
      </c>
      <c r="C73" s="54">
        <v>0</v>
      </c>
      <c r="D73" s="53">
        <v>0</v>
      </c>
      <c r="E73" s="53">
        <v>37646.199999999997</v>
      </c>
      <c r="F73" s="4">
        <v>0</v>
      </c>
      <c r="G73" s="5">
        <v>0</v>
      </c>
    </row>
    <row r="74" spans="1:7" ht="36" x14ac:dyDescent="0.2">
      <c r="A74" s="21" t="s">
        <v>132</v>
      </c>
      <c r="B74" s="20" t="s">
        <v>131</v>
      </c>
      <c r="C74" s="54">
        <v>0</v>
      </c>
      <c r="D74" s="53">
        <v>0</v>
      </c>
      <c r="E74" s="53">
        <v>37646.199999999997</v>
      </c>
      <c r="F74" s="4">
        <v>0</v>
      </c>
      <c r="G74" s="5">
        <v>0</v>
      </c>
    </row>
    <row r="75" spans="1:7" ht="24" x14ac:dyDescent="0.2">
      <c r="A75" s="21" t="s">
        <v>134</v>
      </c>
      <c r="B75" s="20" t="s">
        <v>133</v>
      </c>
      <c r="C75" s="22">
        <v>67464.899999999994</v>
      </c>
      <c r="D75" s="53">
        <v>262300</v>
      </c>
      <c r="E75" s="53">
        <v>71111.37</v>
      </c>
      <c r="F75" s="4">
        <f t="shared" si="2"/>
        <v>27.110701486847123</v>
      </c>
      <c r="G75" s="5">
        <f t="shared" si="3"/>
        <v>105.40498837173109</v>
      </c>
    </row>
    <row r="76" spans="1:7" ht="24" x14ac:dyDescent="0.2">
      <c r="A76" s="21" t="s">
        <v>136</v>
      </c>
      <c r="B76" s="20" t="s">
        <v>135</v>
      </c>
      <c r="C76" s="22">
        <v>1901.9</v>
      </c>
      <c r="D76" s="53">
        <v>0</v>
      </c>
      <c r="E76" s="53">
        <v>5548.37</v>
      </c>
      <c r="F76" s="4">
        <v>0</v>
      </c>
      <c r="G76" s="5">
        <f t="shared" si="3"/>
        <v>291.72774593827222</v>
      </c>
    </row>
    <row r="77" spans="1:7" ht="48" x14ac:dyDescent="0.2">
      <c r="A77" s="21" t="s">
        <v>138</v>
      </c>
      <c r="B77" s="20" t="s">
        <v>137</v>
      </c>
      <c r="C77" s="22">
        <v>1901.9</v>
      </c>
      <c r="D77" s="53">
        <v>0</v>
      </c>
      <c r="E77" s="53">
        <v>5548.37</v>
      </c>
      <c r="F77" s="4">
        <v>0</v>
      </c>
      <c r="G77" s="5">
        <f t="shared" si="3"/>
        <v>291.72774593827222</v>
      </c>
    </row>
    <row r="78" spans="1:7" ht="24" x14ac:dyDescent="0.2">
      <c r="A78" s="21" t="s">
        <v>140</v>
      </c>
      <c r="B78" s="20" t="s">
        <v>139</v>
      </c>
      <c r="C78" s="22">
        <v>65563</v>
      </c>
      <c r="D78" s="53">
        <v>262300</v>
      </c>
      <c r="E78" s="53">
        <v>65563</v>
      </c>
      <c r="F78" s="4">
        <f t="shared" si="2"/>
        <v>24.99542508577964</v>
      </c>
      <c r="G78" s="5">
        <f t="shared" si="3"/>
        <v>100</v>
      </c>
    </row>
    <row r="79" spans="1:7" ht="36" x14ac:dyDescent="0.2">
      <c r="A79" s="21" t="s">
        <v>142</v>
      </c>
      <c r="B79" s="20" t="s">
        <v>141</v>
      </c>
      <c r="C79" s="22">
        <v>65563</v>
      </c>
      <c r="D79" s="53">
        <v>262300</v>
      </c>
      <c r="E79" s="53">
        <v>65563</v>
      </c>
      <c r="F79" s="4">
        <f t="shared" si="2"/>
        <v>24.99542508577964</v>
      </c>
      <c r="G79" s="5">
        <f t="shared" si="3"/>
        <v>100</v>
      </c>
    </row>
    <row r="80" spans="1:7" x14ac:dyDescent="0.2">
      <c r="A80" s="21" t="s">
        <v>144</v>
      </c>
      <c r="B80" s="20" t="s">
        <v>143</v>
      </c>
      <c r="C80" s="22">
        <v>8357836.5300000003</v>
      </c>
      <c r="D80" s="53">
        <v>12120200</v>
      </c>
      <c r="E80" s="53">
        <v>1021228.4</v>
      </c>
      <c r="F80" s="4">
        <f t="shared" si="2"/>
        <v>8.4258378574610973</v>
      </c>
      <c r="G80" s="5">
        <f t="shared" si="3"/>
        <v>12.218812803221937</v>
      </c>
    </row>
    <row r="81" spans="1:7" ht="24" x14ac:dyDescent="0.2">
      <c r="A81" s="21" t="s">
        <v>146</v>
      </c>
      <c r="B81" s="20" t="s">
        <v>145</v>
      </c>
      <c r="C81" s="22">
        <v>8357836.5300000003</v>
      </c>
      <c r="D81" s="53">
        <v>12120200</v>
      </c>
      <c r="E81" s="53">
        <v>1021228.4</v>
      </c>
      <c r="F81" s="4">
        <f t="shared" si="2"/>
        <v>8.4258378574610973</v>
      </c>
      <c r="G81" s="5">
        <f t="shared" si="3"/>
        <v>12.218812803221937</v>
      </c>
    </row>
    <row r="82" spans="1:7" ht="24" x14ac:dyDescent="0.2">
      <c r="A82" s="21" t="s">
        <v>148</v>
      </c>
      <c r="B82" s="20" t="s">
        <v>147</v>
      </c>
      <c r="C82" s="22">
        <v>8357836.5300000003</v>
      </c>
      <c r="D82" s="53">
        <v>12120200</v>
      </c>
      <c r="E82" s="53">
        <v>1021228.4</v>
      </c>
      <c r="F82" s="4">
        <f t="shared" si="2"/>
        <v>8.4258378574610973</v>
      </c>
      <c r="G82" s="5">
        <f t="shared" si="3"/>
        <v>12.218812803221937</v>
      </c>
    </row>
    <row r="83" spans="1:7" ht="36" x14ac:dyDescent="0.2">
      <c r="A83" s="21" t="s">
        <v>150</v>
      </c>
      <c r="B83" s="20" t="s">
        <v>149</v>
      </c>
      <c r="C83" s="22">
        <v>4794134.46</v>
      </c>
      <c r="D83" s="53">
        <v>21221100</v>
      </c>
      <c r="E83" s="53">
        <v>4128970.31</v>
      </c>
      <c r="F83" s="4">
        <f t="shared" si="2"/>
        <v>19.456909915131636</v>
      </c>
      <c r="G83" s="5">
        <f t="shared" si="3"/>
        <v>86.125459026028238</v>
      </c>
    </row>
    <row r="84" spans="1:7" ht="36" x14ac:dyDescent="0.2">
      <c r="A84" s="21" t="s">
        <v>152</v>
      </c>
      <c r="B84" s="20" t="s">
        <v>151</v>
      </c>
      <c r="C84" s="22">
        <v>4794134.46</v>
      </c>
      <c r="D84" s="53">
        <v>21221100</v>
      </c>
      <c r="E84" s="53">
        <v>4128970.31</v>
      </c>
      <c r="F84" s="4">
        <f t="shared" si="2"/>
        <v>19.456909915131636</v>
      </c>
      <c r="G84" s="5">
        <f t="shared" si="3"/>
        <v>86.125459026028238</v>
      </c>
    </row>
    <row r="85" spans="1:7" ht="36" x14ac:dyDescent="0.2">
      <c r="A85" s="21" t="s">
        <v>154</v>
      </c>
      <c r="B85" s="20" t="s">
        <v>153</v>
      </c>
      <c r="C85" s="22">
        <v>4794134.46</v>
      </c>
      <c r="D85" s="53">
        <v>21221100</v>
      </c>
      <c r="E85" s="53">
        <v>4128970.31</v>
      </c>
      <c r="F85" s="4">
        <f t="shared" si="2"/>
        <v>19.456909915131636</v>
      </c>
      <c r="G85" s="5">
        <f t="shared" si="3"/>
        <v>86.125459026028238</v>
      </c>
    </row>
    <row r="86" spans="1:7" x14ac:dyDescent="0.2">
      <c r="A86" s="42" t="s">
        <v>156</v>
      </c>
      <c r="B86" s="43" t="s">
        <v>155</v>
      </c>
      <c r="C86" s="44">
        <v>5003960.83</v>
      </c>
      <c r="D86" s="52">
        <v>17765000</v>
      </c>
      <c r="E86" s="52">
        <v>6792923.6900000004</v>
      </c>
      <c r="F86" s="45">
        <f t="shared" si="2"/>
        <v>38.237679088094573</v>
      </c>
      <c r="G86" s="46">
        <f t="shared" si="3"/>
        <v>135.75093652361784</v>
      </c>
    </row>
    <row r="87" spans="1:7" x14ac:dyDescent="0.2">
      <c r="A87" s="21" t="s">
        <v>158</v>
      </c>
      <c r="B87" s="20" t="s">
        <v>157</v>
      </c>
      <c r="C87" s="22">
        <v>5003960.83</v>
      </c>
      <c r="D87" s="53">
        <v>17765000</v>
      </c>
      <c r="E87" s="53">
        <v>6792923.6900000004</v>
      </c>
      <c r="F87" s="4">
        <f t="shared" si="2"/>
        <v>38.237679088094573</v>
      </c>
      <c r="G87" s="5">
        <f t="shared" si="3"/>
        <v>135.75093652361784</v>
      </c>
    </row>
    <row r="88" spans="1:7" x14ac:dyDescent="0.2">
      <c r="A88" s="21" t="s">
        <v>159</v>
      </c>
      <c r="B88" s="20" t="s">
        <v>411</v>
      </c>
      <c r="C88" s="22">
        <v>533300.06000000006</v>
      </c>
      <c r="D88" s="53">
        <v>1144000</v>
      </c>
      <c r="E88" s="53">
        <v>1028017.36</v>
      </c>
      <c r="F88" s="4">
        <f t="shared" si="2"/>
        <v>89.861657342657338</v>
      </c>
      <c r="G88" s="5">
        <f t="shared" si="3"/>
        <v>192.76528114397735</v>
      </c>
    </row>
    <row r="89" spans="1:7" x14ac:dyDescent="0.2">
      <c r="A89" s="21" t="s">
        <v>161</v>
      </c>
      <c r="B89" s="20" t="s">
        <v>160</v>
      </c>
      <c r="C89" s="22">
        <v>206532.68</v>
      </c>
      <c r="D89" s="53">
        <v>789400</v>
      </c>
      <c r="E89" s="53">
        <v>282003.71000000002</v>
      </c>
      <c r="F89" s="4">
        <f t="shared" si="2"/>
        <v>35.723804155054474</v>
      </c>
      <c r="G89" s="5">
        <f t="shared" si="3"/>
        <v>136.54193128177101</v>
      </c>
    </row>
    <row r="90" spans="1:7" x14ac:dyDescent="0.2">
      <c r="A90" s="21" t="s">
        <v>163</v>
      </c>
      <c r="B90" s="20" t="s">
        <v>162</v>
      </c>
      <c r="C90" s="22">
        <v>3630166.34</v>
      </c>
      <c r="D90" s="53">
        <v>15831600</v>
      </c>
      <c r="E90" s="53">
        <v>5478530.2000000002</v>
      </c>
      <c r="F90" s="4">
        <f t="shared" si="2"/>
        <v>34.60503170873443</v>
      </c>
      <c r="G90" s="5">
        <f t="shared" si="3"/>
        <v>150.9167814056697</v>
      </c>
    </row>
    <row r="91" spans="1:7" x14ac:dyDescent="0.2">
      <c r="A91" s="21" t="s">
        <v>165</v>
      </c>
      <c r="B91" s="20" t="s">
        <v>164</v>
      </c>
      <c r="C91" s="22">
        <v>633961.75</v>
      </c>
      <c r="D91" s="53">
        <v>9506600</v>
      </c>
      <c r="E91" s="53">
        <v>5361146.29</v>
      </c>
      <c r="F91" s="4">
        <f t="shared" si="2"/>
        <v>56.393939894389163</v>
      </c>
      <c r="G91" s="5">
        <f t="shared" si="3"/>
        <v>845.65768991583479</v>
      </c>
    </row>
    <row r="92" spans="1:7" x14ac:dyDescent="0.2">
      <c r="A92" s="21" t="s">
        <v>167</v>
      </c>
      <c r="B92" s="20" t="s">
        <v>166</v>
      </c>
      <c r="C92" s="54">
        <v>0</v>
      </c>
      <c r="D92" s="53">
        <v>6325000</v>
      </c>
      <c r="E92" s="53">
        <v>117383.91</v>
      </c>
      <c r="F92" s="4">
        <f t="shared" si="2"/>
        <v>1.8558720948616603</v>
      </c>
      <c r="G92" s="5">
        <v>0</v>
      </c>
    </row>
    <row r="93" spans="1:7" ht="24" x14ac:dyDescent="0.2">
      <c r="A93" s="21" t="s">
        <v>169</v>
      </c>
      <c r="B93" s="20" t="s">
        <v>168</v>
      </c>
      <c r="C93" s="54">
        <v>0</v>
      </c>
      <c r="D93" s="53">
        <v>0</v>
      </c>
      <c r="E93" s="53">
        <v>4372.42</v>
      </c>
      <c r="F93" s="4">
        <v>0</v>
      </c>
      <c r="G93" s="5">
        <v>0</v>
      </c>
    </row>
    <row r="94" spans="1:7" x14ac:dyDescent="0.2">
      <c r="A94" s="21" t="s">
        <v>171</v>
      </c>
      <c r="B94" s="20" t="s">
        <v>170</v>
      </c>
      <c r="C94" s="22">
        <v>1992640.5</v>
      </c>
      <c r="D94" s="53">
        <v>61563641.329999998</v>
      </c>
      <c r="E94" s="53">
        <v>2123852.04</v>
      </c>
      <c r="F94" s="4">
        <f t="shared" si="2"/>
        <v>3.4498479851370418</v>
      </c>
      <c r="G94" s="5">
        <f t="shared" si="3"/>
        <v>106.58480744519647</v>
      </c>
    </row>
    <row r="95" spans="1:7" x14ac:dyDescent="0.2">
      <c r="A95" s="21" t="s">
        <v>390</v>
      </c>
      <c r="B95" s="20" t="s">
        <v>399</v>
      </c>
      <c r="C95" s="22">
        <v>41610</v>
      </c>
      <c r="D95" s="53">
        <v>0</v>
      </c>
      <c r="E95" s="53">
        <v>0</v>
      </c>
      <c r="F95" s="4">
        <v>0</v>
      </c>
      <c r="G95" s="5">
        <f t="shared" si="3"/>
        <v>0</v>
      </c>
    </row>
    <row r="96" spans="1:7" x14ac:dyDescent="0.2">
      <c r="A96" s="21" t="s">
        <v>391</v>
      </c>
      <c r="B96" s="20" t="s">
        <v>400</v>
      </c>
      <c r="C96" s="22">
        <v>41610</v>
      </c>
      <c r="D96" s="53">
        <v>0</v>
      </c>
      <c r="E96" s="53">
        <v>0</v>
      </c>
      <c r="F96" s="4">
        <v>0</v>
      </c>
      <c r="G96" s="5">
        <f t="shared" si="3"/>
        <v>0</v>
      </c>
    </row>
    <row r="97" spans="1:7" x14ac:dyDescent="0.2">
      <c r="A97" s="21" t="s">
        <v>392</v>
      </c>
      <c r="B97" s="20" t="s">
        <v>401</v>
      </c>
      <c r="C97" s="22">
        <v>41610</v>
      </c>
      <c r="D97" s="53">
        <v>0</v>
      </c>
      <c r="E97" s="53">
        <v>0</v>
      </c>
      <c r="F97" s="4">
        <v>0</v>
      </c>
      <c r="G97" s="5">
        <f t="shared" si="3"/>
        <v>0</v>
      </c>
    </row>
    <row r="98" spans="1:7" x14ac:dyDescent="0.2">
      <c r="A98" s="21" t="s">
        <v>173</v>
      </c>
      <c r="B98" s="20" t="s">
        <v>172</v>
      </c>
      <c r="C98" s="22">
        <v>1951030.5</v>
      </c>
      <c r="D98" s="53">
        <v>61563641.329999998</v>
      </c>
      <c r="E98" s="53">
        <v>2123852.04</v>
      </c>
      <c r="F98" s="4">
        <f t="shared" si="2"/>
        <v>3.4498479851370418</v>
      </c>
      <c r="G98" s="5">
        <f t="shared" si="3"/>
        <v>108.85796198470501</v>
      </c>
    </row>
    <row r="99" spans="1:7" x14ac:dyDescent="0.2">
      <c r="A99" s="21" t="s">
        <v>175</v>
      </c>
      <c r="B99" s="20" t="s">
        <v>174</v>
      </c>
      <c r="C99" s="22">
        <v>1951030.5</v>
      </c>
      <c r="D99" s="53">
        <v>61563641.329999998</v>
      </c>
      <c r="E99" s="53">
        <v>2123852.04</v>
      </c>
      <c r="F99" s="4">
        <f t="shared" si="2"/>
        <v>3.4498479851370418</v>
      </c>
      <c r="G99" s="5">
        <f t="shared" si="3"/>
        <v>108.85796198470501</v>
      </c>
    </row>
    <row r="100" spans="1:7" x14ac:dyDescent="0.2">
      <c r="A100" s="21" t="s">
        <v>177</v>
      </c>
      <c r="B100" s="20" t="s">
        <v>176</v>
      </c>
      <c r="C100" s="22">
        <v>1951030.5</v>
      </c>
      <c r="D100" s="53">
        <v>61563641.329999998</v>
      </c>
      <c r="E100" s="53">
        <v>2123852.04</v>
      </c>
      <c r="F100" s="4">
        <f t="shared" si="2"/>
        <v>3.4498479851370418</v>
      </c>
      <c r="G100" s="5">
        <f t="shared" si="3"/>
        <v>108.85796198470501</v>
      </c>
    </row>
    <row r="101" spans="1:7" x14ac:dyDescent="0.2">
      <c r="A101" s="42" t="s">
        <v>179</v>
      </c>
      <c r="B101" s="43" t="s">
        <v>178</v>
      </c>
      <c r="C101" s="44">
        <v>30899245.649999999</v>
      </c>
      <c r="D101" s="52">
        <v>44117105.579999998</v>
      </c>
      <c r="E101" s="52">
        <v>14378636.32</v>
      </c>
      <c r="F101" s="45">
        <f t="shared" si="2"/>
        <v>32.59197567693198</v>
      </c>
      <c r="G101" s="46">
        <f t="shared" si="3"/>
        <v>46.53393964004426</v>
      </c>
    </row>
    <row r="102" spans="1:7" ht="36" x14ac:dyDescent="0.2">
      <c r="A102" s="21" t="s">
        <v>181</v>
      </c>
      <c r="B102" s="20" t="s">
        <v>180</v>
      </c>
      <c r="C102" s="22">
        <v>26954172.699999999</v>
      </c>
      <c r="D102" s="53">
        <v>13488800</v>
      </c>
      <c r="E102" s="53">
        <v>6568031.5700000003</v>
      </c>
      <c r="F102" s="4">
        <f t="shared" si="2"/>
        <v>48.692482429867745</v>
      </c>
      <c r="G102" s="5">
        <f t="shared" si="3"/>
        <v>24.367401823466096</v>
      </c>
    </row>
    <row r="103" spans="1:7" ht="36" x14ac:dyDescent="0.2">
      <c r="A103" s="21" t="s">
        <v>183</v>
      </c>
      <c r="B103" s="20" t="s">
        <v>182</v>
      </c>
      <c r="C103" s="22">
        <v>26954172.699999999</v>
      </c>
      <c r="D103" s="53">
        <v>13488800</v>
      </c>
      <c r="E103" s="53">
        <v>6560336.5700000003</v>
      </c>
      <c r="F103" s="4">
        <f t="shared" si="2"/>
        <v>48.635435101714016</v>
      </c>
      <c r="G103" s="5">
        <f t="shared" si="3"/>
        <v>24.338853367961097</v>
      </c>
    </row>
    <row r="104" spans="1:7" ht="36" x14ac:dyDescent="0.2">
      <c r="A104" s="21" t="s">
        <v>185</v>
      </c>
      <c r="B104" s="20" t="s">
        <v>184</v>
      </c>
      <c r="C104" s="22">
        <v>26954172.699999999</v>
      </c>
      <c r="D104" s="53">
        <v>13488800</v>
      </c>
      <c r="E104" s="53">
        <v>6560336.5700000003</v>
      </c>
      <c r="F104" s="4">
        <f t="shared" si="2"/>
        <v>48.635435101714016</v>
      </c>
      <c r="G104" s="5">
        <f t="shared" si="3"/>
        <v>24.338853367961097</v>
      </c>
    </row>
    <row r="105" spans="1:7" ht="36" x14ac:dyDescent="0.2">
      <c r="A105" s="21" t="s">
        <v>187</v>
      </c>
      <c r="B105" s="20" t="s">
        <v>186</v>
      </c>
      <c r="C105" s="54">
        <v>0</v>
      </c>
      <c r="D105" s="53">
        <v>0</v>
      </c>
      <c r="E105" s="53">
        <v>7695</v>
      </c>
      <c r="F105" s="4">
        <v>0</v>
      </c>
      <c r="G105" s="5">
        <v>0</v>
      </c>
    </row>
    <row r="106" spans="1:7" ht="36" x14ac:dyDescent="0.2">
      <c r="A106" s="21" t="s">
        <v>189</v>
      </c>
      <c r="B106" s="20" t="s">
        <v>188</v>
      </c>
      <c r="C106" s="54">
        <v>0</v>
      </c>
      <c r="D106" s="53">
        <v>0</v>
      </c>
      <c r="E106" s="53">
        <v>7695</v>
      </c>
      <c r="F106" s="4">
        <v>0</v>
      </c>
      <c r="G106" s="5">
        <v>0</v>
      </c>
    </row>
    <row r="107" spans="1:7" x14ac:dyDescent="0.2">
      <c r="A107" s="21" t="s">
        <v>191</v>
      </c>
      <c r="B107" s="20" t="s">
        <v>190</v>
      </c>
      <c r="C107" s="22">
        <v>3199913.47</v>
      </c>
      <c r="D107" s="53">
        <v>30330539.66</v>
      </c>
      <c r="E107" s="53">
        <v>7366121.0499999998</v>
      </c>
      <c r="F107" s="4">
        <f t="shared" si="2"/>
        <v>24.286152282725322</v>
      </c>
      <c r="G107" s="5">
        <f t="shared" si="3"/>
        <v>230.19750749697616</v>
      </c>
    </row>
    <row r="108" spans="1:7" x14ac:dyDescent="0.2">
      <c r="A108" s="21" t="s">
        <v>193</v>
      </c>
      <c r="B108" s="20" t="s">
        <v>192</v>
      </c>
      <c r="C108" s="22">
        <v>2924918.39</v>
      </c>
      <c r="D108" s="53">
        <v>25500000</v>
      </c>
      <c r="E108" s="53">
        <v>2628687.52</v>
      </c>
      <c r="F108" s="4">
        <f t="shared" si="2"/>
        <v>10.308578509803921</v>
      </c>
      <c r="G108" s="5">
        <f t="shared" si="3"/>
        <v>89.872166313672778</v>
      </c>
    </row>
    <row r="109" spans="1:7" ht="24" x14ac:dyDescent="0.2">
      <c r="A109" s="21" t="s">
        <v>195</v>
      </c>
      <c r="B109" s="20" t="s">
        <v>194</v>
      </c>
      <c r="C109" s="22">
        <v>2924918.39</v>
      </c>
      <c r="D109" s="53">
        <v>25500000</v>
      </c>
      <c r="E109" s="53">
        <v>2628687.52</v>
      </c>
      <c r="F109" s="4">
        <f t="shared" si="2"/>
        <v>10.308578509803921</v>
      </c>
      <c r="G109" s="5">
        <f t="shared" si="3"/>
        <v>89.872166313672778</v>
      </c>
    </row>
    <row r="110" spans="1:7" ht="24" x14ac:dyDescent="0.2">
      <c r="A110" s="21" t="s">
        <v>197</v>
      </c>
      <c r="B110" s="20" t="s">
        <v>196</v>
      </c>
      <c r="C110" s="22">
        <v>274995.08</v>
      </c>
      <c r="D110" s="53">
        <v>4830539.66</v>
      </c>
      <c r="E110" s="53">
        <v>4737433.53</v>
      </c>
      <c r="F110" s="4">
        <f t="shared" si="2"/>
        <v>98.072552208379975</v>
      </c>
      <c r="G110" s="5">
        <f t="shared" si="3"/>
        <v>1722.7339230941875</v>
      </c>
    </row>
    <row r="111" spans="1:7" ht="24" x14ac:dyDescent="0.2">
      <c r="A111" s="21" t="s">
        <v>199</v>
      </c>
      <c r="B111" s="20" t="s">
        <v>198</v>
      </c>
      <c r="C111" s="22">
        <v>274995.08</v>
      </c>
      <c r="D111" s="53">
        <v>4830539.66</v>
      </c>
      <c r="E111" s="53">
        <v>4737433.53</v>
      </c>
      <c r="F111" s="4">
        <f t="shared" si="2"/>
        <v>98.072552208379975</v>
      </c>
      <c r="G111" s="5">
        <f t="shared" si="3"/>
        <v>1722.7339230941875</v>
      </c>
    </row>
    <row r="112" spans="1:7" ht="36" x14ac:dyDescent="0.2">
      <c r="A112" s="21" t="s">
        <v>201</v>
      </c>
      <c r="B112" s="20" t="s">
        <v>200</v>
      </c>
      <c r="C112" s="22">
        <v>745159.48</v>
      </c>
      <c r="D112" s="53">
        <v>297765.92</v>
      </c>
      <c r="E112" s="53">
        <v>444483.7</v>
      </c>
      <c r="F112" s="4">
        <f t="shared" si="2"/>
        <v>149.27285835800149</v>
      </c>
      <c r="G112" s="5">
        <f t="shared" si="3"/>
        <v>59.649472620277209</v>
      </c>
    </row>
    <row r="113" spans="1:7" ht="36" x14ac:dyDescent="0.2">
      <c r="A113" s="21" t="s">
        <v>203</v>
      </c>
      <c r="B113" s="20" t="s">
        <v>202</v>
      </c>
      <c r="C113" s="22">
        <v>745159.48</v>
      </c>
      <c r="D113" s="53">
        <v>297765.92</v>
      </c>
      <c r="E113" s="53">
        <v>444483.7</v>
      </c>
      <c r="F113" s="4">
        <f t="shared" si="2"/>
        <v>149.27285835800149</v>
      </c>
      <c r="G113" s="5">
        <f t="shared" si="3"/>
        <v>59.649472620277209</v>
      </c>
    </row>
    <row r="114" spans="1:7" ht="36" x14ac:dyDescent="0.2">
      <c r="A114" s="21" t="s">
        <v>205</v>
      </c>
      <c r="B114" s="20" t="s">
        <v>204</v>
      </c>
      <c r="C114" s="22">
        <v>745159.48</v>
      </c>
      <c r="D114" s="53">
        <v>297765.92</v>
      </c>
      <c r="E114" s="53">
        <v>444483.7</v>
      </c>
      <c r="F114" s="4">
        <f t="shared" si="2"/>
        <v>149.27285835800149</v>
      </c>
      <c r="G114" s="5">
        <f t="shared" si="3"/>
        <v>59.649472620277209</v>
      </c>
    </row>
    <row r="115" spans="1:7" x14ac:dyDescent="0.2">
      <c r="A115" s="42" t="s">
        <v>207</v>
      </c>
      <c r="B115" s="43" t="s">
        <v>206</v>
      </c>
      <c r="C115" s="44">
        <v>10072879.710000001</v>
      </c>
      <c r="D115" s="52">
        <v>25526274</v>
      </c>
      <c r="E115" s="52">
        <v>9061233.2400000002</v>
      </c>
      <c r="F115" s="45">
        <f t="shared" si="2"/>
        <v>35.497672868355174</v>
      </c>
      <c r="G115" s="46">
        <f t="shared" si="3"/>
        <v>89.956730357896816</v>
      </c>
    </row>
    <row r="116" spans="1:7" ht="24" x14ac:dyDescent="0.2">
      <c r="A116" s="21" t="s">
        <v>209</v>
      </c>
      <c r="B116" s="20" t="s">
        <v>208</v>
      </c>
      <c r="C116" s="22">
        <v>10072879.710000001</v>
      </c>
      <c r="D116" s="53">
        <v>25526274</v>
      </c>
      <c r="E116" s="53">
        <v>9061233.2400000002</v>
      </c>
      <c r="F116" s="4">
        <f t="shared" si="2"/>
        <v>35.497672868355174</v>
      </c>
      <c r="G116" s="5">
        <f t="shared" si="3"/>
        <v>89.956730357896816</v>
      </c>
    </row>
    <row r="117" spans="1:7" ht="24" x14ac:dyDescent="0.2">
      <c r="A117" s="21" t="s">
        <v>211</v>
      </c>
      <c r="B117" s="20" t="s">
        <v>210</v>
      </c>
      <c r="C117" s="22">
        <v>10072879.710000001</v>
      </c>
      <c r="D117" s="53">
        <v>25526274</v>
      </c>
      <c r="E117" s="53">
        <v>9061233.2400000002</v>
      </c>
      <c r="F117" s="4">
        <f t="shared" si="2"/>
        <v>35.497672868355174</v>
      </c>
      <c r="G117" s="5">
        <f t="shared" si="3"/>
        <v>89.956730357896816</v>
      </c>
    </row>
    <row r="118" spans="1:7" x14ac:dyDescent="0.2">
      <c r="A118" s="42" t="s">
        <v>213</v>
      </c>
      <c r="B118" s="43" t="s">
        <v>212</v>
      </c>
      <c r="C118" s="44">
        <v>25133010.09</v>
      </c>
      <c r="D118" s="52">
        <v>87997427</v>
      </c>
      <c r="E118" s="52">
        <v>22286523.690000001</v>
      </c>
      <c r="F118" s="45">
        <f t="shared" si="2"/>
        <v>25.326335609790046</v>
      </c>
      <c r="G118" s="46">
        <f t="shared" si="3"/>
        <v>88.674311633159419</v>
      </c>
    </row>
    <row r="119" spans="1:7" x14ac:dyDescent="0.2">
      <c r="A119" s="21" t="s">
        <v>215</v>
      </c>
      <c r="B119" s="20" t="s">
        <v>214</v>
      </c>
      <c r="C119" s="22">
        <v>772580.45</v>
      </c>
      <c r="D119" s="53">
        <v>2250000</v>
      </c>
      <c r="E119" s="53">
        <v>290989.15000000002</v>
      </c>
      <c r="F119" s="4">
        <f t="shared" si="2"/>
        <v>12.932851111111113</v>
      </c>
      <c r="G119" s="5">
        <f t="shared" si="3"/>
        <v>37.664575902742556</v>
      </c>
    </row>
    <row r="120" spans="1:7" ht="36" x14ac:dyDescent="0.2">
      <c r="A120" s="21" t="s">
        <v>217</v>
      </c>
      <c r="B120" s="20" t="s">
        <v>216</v>
      </c>
      <c r="C120" s="22">
        <v>712051.05</v>
      </c>
      <c r="D120" s="53">
        <v>2000000</v>
      </c>
      <c r="E120" s="53">
        <v>211386.75</v>
      </c>
      <c r="F120" s="4">
        <f t="shared" si="2"/>
        <v>10.569337500000001</v>
      </c>
      <c r="G120" s="5">
        <f t="shared" si="3"/>
        <v>29.687021738118354</v>
      </c>
    </row>
    <row r="121" spans="1:7" ht="24" x14ac:dyDescent="0.2">
      <c r="A121" s="21" t="s">
        <v>219</v>
      </c>
      <c r="B121" s="20" t="s">
        <v>218</v>
      </c>
      <c r="C121" s="22">
        <v>60529.4</v>
      </c>
      <c r="D121" s="53">
        <v>250000</v>
      </c>
      <c r="E121" s="53">
        <v>63577.29</v>
      </c>
      <c r="F121" s="4">
        <f t="shared" si="2"/>
        <v>25.430915999999996</v>
      </c>
      <c r="G121" s="5">
        <f t="shared" si="3"/>
        <v>105.03538776198013</v>
      </c>
    </row>
    <row r="122" spans="1:7" ht="24" x14ac:dyDescent="0.2">
      <c r="A122" s="21" t="s">
        <v>221</v>
      </c>
      <c r="B122" s="20" t="s">
        <v>220</v>
      </c>
      <c r="C122" s="54">
        <v>0</v>
      </c>
      <c r="D122" s="53">
        <v>0</v>
      </c>
      <c r="E122" s="53">
        <v>16025.11</v>
      </c>
      <c r="F122" s="4">
        <v>0</v>
      </c>
      <c r="G122" s="5">
        <v>0</v>
      </c>
    </row>
    <row r="123" spans="1:7" ht="24" x14ac:dyDescent="0.2">
      <c r="A123" s="21" t="s">
        <v>223</v>
      </c>
      <c r="B123" s="20" t="s">
        <v>222</v>
      </c>
      <c r="C123" s="22">
        <v>30931.32</v>
      </c>
      <c r="D123" s="53">
        <v>420000</v>
      </c>
      <c r="E123" s="53">
        <v>88619.33</v>
      </c>
      <c r="F123" s="4">
        <f t="shared" si="2"/>
        <v>21.099840476190476</v>
      </c>
      <c r="G123" s="5">
        <f t="shared" si="3"/>
        <v>286.50355044660233</v>
      </c>
    </row>
    <row r="124" spans="1:7" ht="24" x14ac:dyDescent="0.2">
      <c r="A124" s="21" t="s">
        <v>225</v>
      </c>
      <c r="B124" s="20" t="s">
        <v>224</v>
      </c>
      <c r="C124" s="22">
        <v>919015.83</v>
      </c>
      <c r="D124" s="53">
        <v>5560800</v>
      </c>
      <c r="E124" s="53">
        <v>942297.81</v>
      </c>
      <c r="F124" s="4">
        <f t="shared" si="2"/>
        <v>16.945364156236515</v>
      </c>
      <c r="G124" s="5">
        <f t="shared" si="3"/>
        <v>102.53336006192626</v>
      </c>
    </row>
    <row r="125" spans="1:7" ht="24" x14ac:dyDescent="0.2">
      <c r="A125" s="21" t="s">
        <v>227</v>
      </c>
      <c r="B125" s="20" t="s">
        <v>226</v>
      </c>
      <c r="C125" s="22">
        <v>919015.83</v>
      </c>
      <c r="D125" s="53">
        <v>5430000</v>
      </c>
      <c r="E125" s="53">
        <v>917297.81</v>
      </c>
      <c r="F125" s="4">
        <f t="shared" si="2"/>
        <v>16.89314567219153</v>
      </c>
      <c r="G125" s="5">
        <f t="shared" si="3"/>
        <v>99.81305871521279</v>
      </c>
    </row>
    <row r="126" spans="1:7" ht="24" x14ac:dyDescent="0.2">
      <c r="A126" s="21" t="s">
        <v>229</v>
      </c>
      <c r="B126" s="20" t="s">
        <v>228</v>
      </c>
      <c r="C126" s="22">
        <v>0</v>
      </c>
      <c r="D126" s="53">
        <v>130800</v>
      </c>
      <c r="E126" s="53">
        <v>25000</v>
      </c>
      <c r="F126" s="4">
        <f t="shared" si="2"/>
        <v>19.113149847094803</v>
      </c>
      <c r="G126" s="5">
        <v>0</v>
      </c>
    </row>
    <row r="127" spans="1:7" ht="48" x14ac:dyDescent="0.2">
      <c r="A127" s="21" t="s">
        <v>231</v>
      </c>
      <c r="B127" s="20" t="s">
        <v>230</v>
      </c>
      <c r="C127" s="22">
        <v>1942264.9</v>
      </c>
      <c r="D127" s="53">
        <v>6615000</v>
      </c>
      <c r="E127" s="53">
        <v>1312021.7</v>
      </c>
      <c r="F127" s="4">
        <f t="shared" si="2"/>
        <v>19.83403930461073</v>
      </c>
      <c r="G127" s="5">
        <f t="shared" si="3"/>
        <v>67.551120344089014</v>
      </c>
    </row>
    <row r="128" spans="1:7" x14ac:dyDescent="0.2">
      <c r="A128" s="21" t="s">
        <v>233</v>
      </c>
      <c r="B128" s="20" t="s">
        <v>232</v>
      </c>
      <c r="C128" s="22">
        <v>180000</v>
      </c>
      <c r="D128" s="53">
        <v>1000000</v>
      </c>
      <c r="E128" s="53">
        <v>125004.61</v>
      </c>
      <c r="F128" s="4">
        <f t="shared" si="2"/>
        <v>12.500461</v>
      </c>
      <c r="G128" s="5">
        <f t="shared" si="3"/>
        <v>69.447005555555549</v>
      </c>
    </row>
    <row r="129" spans="1:7" ht="24" x14ac:dyDescent="0.2">
      <c r="A129" s="21" t="s">
        <v>235</v>
      </c>
      <c r="B129" s="20" t="s">
        <v>234</v>
      </c>
      <c r="C129" s="22">
        <v>117074.75</v>
      </c>
      <c r="D129" s="53">
        <v>795000</v>
      </c>
      <c r="E129" s="53">
        <v>121017.09</v>
      </c>
      <c r="F129" s="4">
        <f t="shared" si="2"/>
        <v>15.222275471698113</v>
      </c>
      <c r="G129" s="5">
        <f t="shared" si="3"/>
        <v>103.36736999224854</v>
      </c>
    </row>
    <row r="130" spans="1:7" x14ac:dyDescent="0.2">
      <c r="A130" s="21" t="s">
        <v>237</v>
      </c>
      <c r="B130" s="20" t="s">
        <v>236</v>
      </c>
      <c r="C130" s="22">
        <v>1274163.3799999999</v>
      </c>
      <c r="D130" s="53">
        <v>3750000</v>
      </c>
      <c r="E130" s="53">
        <v>836000</v>
      </c>
      <c r="F130" s="4">
        <f t="shared" si="2"/>
        <v>22.293333333333333</v>
      </c>
      <c r="G130" s="5">
        <f t="shared" si="3"/>
        <v>65.611680034313963</v>
      </c>
    </row>
    <row r="131" spans="1:7" x14ac:dyDescent="0.2">
      <c r="A131" s="21" t="s">
        <v>239</v>
      </c>
      <c r="B131" s="20" t="s">
        <v>238</v>
      </c>
      <c r="C131" s="22">
        <v>371026.77</v>
      </c>
      <c r="D131" s="53">
        <v>1070000</v>
      </c>
      <c r="E131" s="53">
        <v>230000</v>
      </c>
      <c r="F131" s="4">
        <f t="shared" si="2"/>
        <v>21.495327102803738</v>
      </c>
      <c r="G131" s="5">
        <f t="shared" si="3"/>
        <v>61.990136183434949</v>
      </c>
    </row>
    <row r="132" spans="1:7" ht="24" x14ac:dyDescent="0.2">
      <c r="A132" s="21" t="s">
        <v>241</v>
      </c>
      <c r="B132" s="20" t="s">
        <v>240</v>
      </c>
      <c r="C132" s="22">
        <v>755491.4</v>
      </c>
      <c r="D132" s="53">
        <v>2485000</v>
      </c>
      <c r="E132" s="53">
        <v>360731.82</v>
      </c>
      <c r="F132" s="4">
        <f t="shared" si="2"/>
        <v>14.516371026156941</v>
      </c>
      <c r="G132" s="5">
        <f t="shared" si="3"/>
        <v>47.747971717480837</v>
      </c>
    </row>
    <row r="133" spans="1:7" x14ac:dyDescent="0.2">
      <c r="A133" s="21" t="s">
        <v>243</v>
      </c>
      <c r="B133" s="20" t="s">
        <v>242</v>
      </c>
      <c r="C133" s="22">
        <v>3850000</v>
      </c>
      <c r="D133" s="53">
        <v>12000000</v>
      </c>
      <c r="E133" s="53">
        <v>4758000</v>
      </c>
      <c r="F133" s="4">
        <f t="shared" si="2"/>
        <v>39.65</v>
      </c>
      <c r="G133" s="5">
        <f t="shared" si="3"/>
        <v>123.58441558441558</v>
      </c>
    </row>
    <row r="134" spans="1:7" x14ac:dyDescent="0.2">
      <c r="A134" s="21" t="s">
        <v>245</v>
      </c>
      <c r="B134" s="20" t="s">
        <v>244</v>
      </c>
      <c r="C134" s="22">
        <v>3850000</v>
      </c>
      <c r="D134" s="53">
        <v>12000000</v>
      </c>
      <c r="E134" s="53">
        <v>4758000</v>
      </c>
      <c r="F134" s="4">
        <f t="shared" si="2"/>
        <v>39.65</v>
      </c>
      <c r="G134" s="5">
        <f t="shared" si="3"/>
        <v>123.58441558441558</v>
      </c>
    </row>
    <row r="135" spans="1:7" ht="24" x14ac:dyDescent="0.2">
      <c r="A135" s="21" t="s">
        <v>247</v>
      </c>
      <c r="B135" s="20" t="s">
        <v>246</v>
      </c>
      <c r="C135" s="22">
        <v>1977614.29</v>
      </c>
      <c r="D135" s="53">
        <v>30000</v>
      </c>
      <c r="E135" s="53">
        <v>404344.32000000001</v>
      </c>
      <c r="F135" s="4">
        <f t="shared" si="2"/>
        <v>1347.8144</v>
      </c>
      <c r="G135" s="5">
        <f t="shared" si="3"/>
        <v>20.4460658503838</v>
      </c>
    </row>
    <row r="136" spans="1:7" ht="24" x14ac:dyDescent="0.2">
      <c r="A136" s="21" t="s">
        <v>249</v>
      </c>
      <c r="B136" s="20" t="s">
        <v>248</v>
      </c>
      <c r="C136" s="22">
        <v>1977614.29</v>
      </c>
      <c r="D136" s="53">
        <v>30000</v>
      </c>
      <c r="E136" s="53">
        <v>404344.32000000001</v>
      </c>
      <c r="F136" s="4">
        <f t="shared" ref="F136:F195" si="4">E136/D136*100</f>
        <v>1347.8144</v>
      </c>
      <c r="G136" s="5">
        <f t="shared" ref="G136:G190" si="5">E136/C136*100</f>
        <v>20.4460658503838</v>
      </c>
    </row>
    <row r="137" spans="1:7" x14ac:dyDescent="0.2">
      <c r="A137" s="21" t="s">
        <v>251</v>
      </c>
      <c r="B137" s="20" t="s">
        <v>250</v>
      </c>
      <c r="C137" s="22">
        <v>56127.5</v>
      </c>
      <c r="D137" s="53">
        <v>6000</v>
      </c>
      <c r="E137" s="53">
        <v>280774</v>
      </c>
      <c r="F137" s="4">
        <f t="shared" si="4"/>
        <v>4679.5666666666666</v>
      </c>
      <c r="G137" s="5">
        <f t="shared" si="5"/>
        <v>500.24319629415174</v>
      </c>
    </row>
    <row r="138" spans="1:7" ht="24" x14ac:dyDescent="0.2">
      <c r="A138" s="21" t="s">
        <v>253</v>
      </c>
      <c r="B138" s="20" t="s">
        <v>252</v>
      </c>
      <c r="C138" s="22">
        <v>56127.5</v>
      </c>
      <c r="D138" s="53">
        <v>6000</v>
      </c>
      <c r="E138" s="53">
        <v>280774</v>
      </c>
      <c r="F138" s="4">
        <f t="shared" si="4"/>
        <v>4679.5666666666666</v>
      </c>
      <c r="G138" s="5">
        <f t="shared" si="5"/>
        <v>500.24319629415174</v>
      </c>
    </row>
    <row r="139" spans="1:7" ht="24" x14ac:dyDescent="0.2">
      <c r="A139" s="21" t="s">
        <v>255</v>
      </c>
      <c r="B139" s="20" t="s">
        <v>254</v>
      </c>
      <c r="C139" s="22">
        <v>121789.97</v>
      </c>
      <c r="D139" s="53">
        <v>544400</v>
      </c>
      <c r="E139" s="53">
        <v>216989.83</v>
      </c>
      <c r="F139" s="4">
        <f t="shared" si="4"/>
        <v>39.858528655400441</v>
      </c>
      <c r="G139" s="5">
        <f t="shared" si="5"/>
        <v>178.16724152243407</v>
      </c>
    </row>
    <row r="140" spans="1:7" ht="36" x14ac:dyDescent="0.2">
      <c r="A140" s="21" t="s">
        <v>257</v>
      </c>
      <c r="B140" s="20" t="s">
        <v>256</v>
      </c>
      <c r="C140" s="22">
        <v>121789.97</v>
      </c>
      <c r="D140" s="53">
        <v>544400</v>
      </c>
      <c r="E140" s="53">
        <v>216989.83</v>
      </c>
      <c r="F140" s="4">
        <f t="shared" si="4"/>
        <v>39.858528655400441</v>
      </c>
      <c r="G140" s="5">
        <f t="shared" si="5"/>
        <v>178.16724152243407</v>
      </c>
    </row>
    <row r="141" spans="1:7" x14ac:dyDescent="0.2">
      <c r="A141" s="21" t="s">
        <v>259</v>
      </c>
      <c r="B141" s="20" t="s">
        <v>258</v>
      </c>
      <c r="C141" s="22">
        <v>510900</v>
      </c>
      <c r="D141" s="53">
        <v>2920000</v>
      </c>
      <c r="E141" s="53">
        <v>420200</v>
      </c>
      <c r="F141" s="4">
        <f t="shared" si="4"/>
        <v>14.390410958904109</v>
      </c>
      <c r="G141" s="5">
        <f t="shared" si="5"/>
        <v>82.247015071442547</v>
      </c>
    </row>
    <row r="142" spans="1:7" ht="36" x14ac:dyDescent="0.2">
      <c r="A142" s="21" t="s">
        <v>261</v>
      </c>
      <c r="B142" s="20" t="s">
        <v>260</v>
      </c>
      <c r="C142" s="22">
        <v>1748374.91</v>
      </c>
      <c r="D142" s="53">
        <v>9211000</v>
      </c>
      <c r="E142" s="53">
        <v>1632459.49</v>
      </c>
      <c r="F142" s="4">
        <f t="shared" si="4"/>
        <v>17.722934426229507</v>
      </c>
      <c r="G142" s="5">
        <f t="shared" si="5"/>
        <v>93.370105042287534</v>
      </c>
    </row>
    <row r="143" spans="1:7" x14ac:dyDescent="0.2">
      <c r="A143" s="21" t="s">
        <v>263</v>
      </c>
      <c r="B143" s="20" t="s">
        <v>262</v>
      </c>
      <c r="C143" s="22">
        <v>689500</v>
      </c>
      <c r="D143" s="53">
        <v>7900000</v>
      </c>
      <c r="E143" s="53">
        <v>1767600</v>
      </c>
      <c r="F143" s="4">
        <f t="shared" si="4"/>
        <v>22.374683544303796</v>
      </c>
      <c r="G143" s="5">
        <f t="shared" si="5"/>
        <v>256.35968092820883</v>
      </c>
    </row>
    <row r="144" spans="1:7" ht="36" x14ac:dyDescent="0.2">
      <c r="A144" s="21" t="s">
        <v>265</v>
      </c>
      <c r="B144" s="20" t="s">
        <v>264</v>
      </c>
      <c r="C144" s="22">
        <v>15916.63</v>
      </c>
      <c r="D144" s="53">
        <v>300000</v>
      </c>
      <c r="E144" s="53">
        <v>34124.9</v>
      </c>
      <c r="F144" s="4">
        <f t="shared" si="4"/>
        <v>11.374966666666667</v>
      </c>
      <c r="G144" s="5">
        <f t="shared" si="5"/>
        <v>214.39777138753618</v>
      </c>
    </row>
    <row r="145" spans="1:7" ht="36" x14ac:dyDescent="0.2">
      <c r="A145" s="21" t="s">
        <v>267</v>
      </c>
      <c r="B145" s="20" t="s">
        <v>266</v>
      </c>
      <c r="C145" s="22">
        <v>15916.63</v>
      </c>
      <c r="D145" s="53">
        <v>300000</v>
      </c>
      <c r="E145" s="53">
        <v>34124.9</v>
      </c>
      <c r="F145" s="4">
        <f t="shared" si="4"/>
        <v>11.374966666666667</v>
      </c>
      <c r="G145" s="5">
        <f t="shared" si="5"/>
        <v>214.39777138753618</v>
      </c>
    </row>
    <row r="146" spans="1:7" x14ac:dyDescent="0.2">
      <c r="A146" s="21" t="s">
        <v>269</v>
      </c>
      <c r="B146" s="20" t="s">
        <v>268</v>
      </c>
      <c r="C146" s="22">
        <v>0</v>
      </c>
      <c r="D146" s="53">
        <v>18000</v>
      </c>
      <c r="E146" s="53">
        <v>0</v>
      </c>
      <c r="F146" s="4">
        <f t="shared" si="4"/>
        <v>0</v>
      </c>
      <c r="G146" s="5">
        <v>0</v>
      </c>
    </row>
    <row r="147" spans="1:7" x14ac:dyDescent="0.2">
      <c r="A147" s="21" t="s">
        <v>271</v>
      </c>
      <c r="B147" s="20" t="s">
        <v>270</v>
      </c>
      <c r="C147" s="22">
        <v>11742502.890000001</v>
      </c>
      <c r="D147" s="53">
        <v>37737227</v>
      </c>
      <c r="E147" s="53">
        <v>9777371.3399999999</v>
      </c>
      <c r="F147" s="4">
        <f t="shared" si="4"/>
        <v>25.909087967698312</v>
      </c>
      <c r="G147" s="5">
        <f t="shared" si="5"/>
        <v>83.264798242685373</v>
      </c>
    </row>
    <row r="148" spans="1:7" ht="24" x14ac:dyDescent="0.2">
      <c r="A148" s="21" t="s">
        <v>273</v>
      </c>
      <c r="B148" s="20" t="s">
        <v>272</v>
      </c>
      <c r="C148" s="22">
        <v>11742502.890000001</v>
      </c>
      <c r="D148" s="53">
        <v>37737227</v>
      </c>
      <c r="E148" s="53">
        <v>9777371.3399999999</v>
      </c>
      <c r="F148" s="4">
        <f t="shared" si="4"/>
        <v>25.909087967698312</v>
      </c>
      <c r="G148" s="5">
        <f t="shared" si="5"/>
        <v>83.264798242685373</v>
      </c>
    </row>
    <row r="149" spans="1:7" x14ac:dyDescent="0.2">
      <c r="A149" s="42" t="s">
        <v>275</v>
      </c>
      <c r="B149" s="43" t="s">
        <v>274</v>
      </c>
      <c r="C149" s="44">
        <v>-29059.31</v>
      </c>
      <c r="D149" s="52">
        <v>0</v>
      </c>
      <c r="E149" s="52">
        <v>-211776.19</v>
      </c>
      <c r="F149" s="45">
        <v>0</v>
      </c>
      <c r="G149" s="46">
        <f t="shared" si="5"/>
        <v>728.77225921744184</v>
      </c>
    </row>
    <row r="150" spans="1:7" x14ac:dyDescent="0.2">
      <c r="A150" s="21" t="s">
        <v>277</v>
      </c>
      <c r="B150" s="20" t="s">
        <v>276</v>
      </c>
      <c r="C150" s="22">
        <v>-29059.31</v>
      </c>
      <c r="D150" s="53">
        <v>0</v>
      </c>
      <c r="E150" s="53">
        <v>-211776.19</v>
      </c>
      <c r="F150" s="4">
        <v>0</v>
      </c>
      <c r="G150" s="5">
        <f t="shared" si="5"/>
        <v>728.77225921744184</v>
      </c>
    </row>
    <row r="151" spans="1:7" x14ac:dyDescent="0.2">
      <c r="A151" s="21" t="s">
        <v>279</v>
      </c>
      <c r="B151" s="20" t="s">
        <v>278</v>
      </c>
      <c r="C151" s="22">
        <v>-29059.31</v>
      </c>
      <c r="D151" s="53">
        <v>0</v>
      </c>
      <c r="E151" s="53">
        <v>-211776.19</v>
      </c>
      <c r="F151" s="4">
        <v>0</v>
      </c>
      <c r="G151" s="5">
        <f t="shared" si="5"/>
        <v>728.77225921744184</v>
      </c>
    </row>
    <row r="152" spans="1:7" x14ac:dyDescent="0.2">
      <c r="A152" s="39" t="s">
        <v>281</v>
      </c>
      <c r="B152" s="40" t="s">
        <v>280</v>
      </c>
      <c r="C152" s="41">
        <v>866679544.53999996</v>
      </c>
      <c r="D152" s="51">
        <v>7455282687.75</v>
      </c>
      <c r="E152" s="51">
        <v>968564550.58000004</v>
      </c>
      <c r="F152" s="6">
        <f t="shared" si="4"/>
        <v>12.991654255733021</v>
      </c>
      <c r="G152" s="7">
        <f t="shared" si="5"/>
        <v>111.75578755514262</v>
      </c>
    </row>
    <row r="153" spans="1:7" ht="24" x14ac:dyDescent="0.2">
      <c r="A153" s="42" t="s">
        <v>283</v>
      </c>
      <c r="B153" s="43" t="s">
        <v>282</v>
      </c>
      <c r="C153" s="44">
        <v>870230726.10000002</v>
      </c>
      <c r="D153" s="52">
        <v>7455287050.8299999</v>
      </c>
      <c r="E153" s="52">
        <v>968534612.51999998</v>
      </c>
      <c r="F153" s="45">
        <f t="shared" si="4"/>
        <v>12.991245084415262</v>
      </c>
      <c r="G153" s="46">
        <f t="shared" si="5"/>
        <v>111.29630148323488</v>
      </c>
    </row>
    <row r="154" spans="1:7" x14ac:dyDescent="0.2">
      <c r="A154" s="21" t="s">
        <v>285</v>
      </c>
      <c r="B154" s="20" t="s">
        <v>284</v>
      </c>
      <c r="C154" s="22">
        <v>219753500</v>
      </c>
      <c r="D154" s="53">
        <v>972924200</v>
      </c>
      <c r="E154" s="53">
        <v>243231050</v>
      </c>
      <c r="F154" s="4">
        <f t="shared" si="4"/>
        <v>25</v>
      </c>
      <c r="G154" s="5">
        <f t="shared" si="5"/>
        <v>110.68358410673778</v>
      </c>
    </row>
    <row r="155" spans="1:7" x14ac:dyDescent="0.2">
      <c r="A155" s="21" t="s">
        <v>287</v>
      </c>
      <c r="B155" s="20" t="s">
        <v>286</v>
      </c>
      <c r="C155" s="22">
        <v>178084750</v>
      </c>
      <c r="D155" s="53">
        <v>793999000</v>
      </c>
      <c r="E155" s="53">
        <v>198499751</v>
      </c>
      <c r="F155" s="4">
        <f t="shared" si="4"/>
        <v>25.000000125944744</v>
      </c>
      <c r="G155" s="5">
        <f t="shared" si="5"/>
        <v>111.46364357419711</v>
      </c>
    </row>
    <row r="156" spans="1:7" x14ac:dyDescent="0.2">
      <c r="A156" s="21" t="s">
        <v>289</v>
      </c>
      <c r="B156" s="20" t="s">
        <v>288</v>
      </c>
      <c r="C156" s="22">
        <v>178084750</v>
      </c>
      <c r="D156" s="53">
        <v>793999000</v>
      </c>
      <c r="E156" s="53">
        <v>198499751</v>
      </c>
      <c r="F156" s="4">
        <f t="shared" si="4"/>
        <v>25.000000125944744</v>
      </c>
      <c r="G156" s="5">
        <f t="shared" si="5"/>
        <v>111.46364357419711</v>
      </c>
    </row>
    <row r="157" spans="1:7" x14ac:dyDescent="0.2">
      <c r="A157" s="21" t="s">
        <v>291</v>
      </c>
      <c r="B157" s="20" t="s">
        <v>290</v>
      </c>
      <c r="C157" s="22">
        <v>41668750</v>
      </c>
      <c r="D157" s="53">
        <v>178925200</v>
      </c>
      <c r="E157" s="53">
        <v>44731299</v>
      </c>
      <c r="F157" s="4">
        <f t="shared" si="4"/>
        <v>24.999999441107235</v>
      </c>
      <c r="G157" s="5">
        <f t="shared" si="5"/>
        <v>107.34975011249436</v>
      </c>
    </row>
    <row r="158" spans="1:7" x14ac:dyDescent="0.2">
      <c r="A158" s="21" t="s">
        <v>293</v>
      </c>
      <c r="B158" s="20" t="s">
        <v>292</v>
      </c>
      <c r="C158" s="22">
        <v>41668750</v>
      </c>
      <c r="D158" s="53">
        <v>178925200</v>
      </c>
      <c r="E158" s="53">
        <v>44731299</v>
      </c>
      <c r="F158" s="4">
        <f t="shared" si="4"/>
        <v>24.999999441107235</v>
      </c>
      <c r="G158" s="5">
        <f t="shared" si="5"/>
        <v>107.34975011249436</v>
      </c>
    </row>
    <row r="159" spans="1:7" x14ac:dyDescent="0.2">
      <c r="A159" s="21" t="s">
        <v>295</v>
      </c>
      <c r="B159" s="20" t="s">
        <v>294</v>
      </c>
      <c r="C159" s="22">
        <v>114465655.83</v>
      </c>
      <c r="D159" s="53">
        <v>2118756417.3900001</v>
      </c>
      <c r="E159" s="53">
        <v>162017304.55000001</v>
      </c>
      <c r="F159" s="4">
        <f t="shared" si="4"/>
        <v>7.6468112719432737</v>
      </c>
      <c r="G159" s="5">
        <f t="shared" si="5"/>
        <v>141.54228477983116</v>
      </c>
    </row>
    <row r="160" spans="1:7" ht="24" x14ac:dyDescent="0.2">
      <c r="A160" s="21" t="s">
        <v>297</v>
      </c>
      <c r="B160" s="20" t="s">
        <v>296</v>
      </c>
      <c r="C160" s="22">
        <v>0</v>
      </c>
      <c r="D160" s="53">
        <v>547770105.29999995</v>
      </c>
      <c r="E160" s="53">
        <v>0</v>
      </c>
      <c r="F160" s="4">
        <f t="shared" si="4"/>
        <v>0</v>
      </c>
      <c r="G160" s="5">
        <v>0</v>
      </c>
    </row>
    <row r="161" spans="1:7" ht="24" x14ac:dyDescent="0.2">
      <c r="A161" s="21" t="s">
        <v>299</v>
      </c>
      <c r="B161" s="20" t="s">
        <v>298</v>
      </c>
      <c r="C161" s="22">
        <v>0</v>
      </c>
      <c r="D161" s="53">
        <v>547770105.29999995</v>
      </c>
      <c r="E161" s="53">
        <v>0</v>
      </c>
      <c r="F161" s="4">
        <f t="shared" si="4"/>
        <v>0</v>
      </c>
      <c r="G161" s="5">
        <v>0</v>
      </c>
    </row>
    <row r="162" spans="1:7" ht="36" x14ac:dyDescent="0.2">
      <c r="A162" s="21" t="s">
        <v>301</v>
      </c>
      <c r="B162" s="20" t="s">
        <v>300</v>
      </c>
      <c r="C162" s="22">
        <v>74505623.930000007</v>
      </c>
      <c r="D162" s="53">
        <v>617439044.46000004</v>
      </c>
      <c r="E162" s="53">
        <v>109953192.22</v>
      </c>
      <c r="F162" s="4">
        <f t="shared" si="4"/>
        <v>17.807942857932296</v>
      </c>
      <c r="G162" s="5">
        <f t="shared" si="5"/>
        <v>147.57703703455181</v>
      </c>
    </row>
    <row r="163" spans="1:7" ht="36" x14ac:dyDescent="0.2">
      <c r="A163" s="21" t="s">
        <v>303</v>
      </c>
      <c r="B163" s="20" t="s">
        <v>302</v>
      </c>
      <c r="C163" s="22">
        <v>74505623.930000007</v>
      </c>
      <c r="D163" s="53">
        <v>617439044.46000004</v>
      </c>
      <c r="E163" s="53">
        <v>109953192.22</v>
      </c>
      <c r="F163" s="4">
        <f t="shared" si="4"/>
        <v>17.807942857932296</v>
      </c>
      <c r="G163" s="5">
        <f t="shared" si="5"/>
        <v>147.57703703455181</v>
      </c>
    </row>
    <row r="164" spans="1:7" ht="24" x14ac:dyDescent="0.2">
      <c r="A164" s="21" t="s">
        <v>305</v>
      </c>
      <c r="B164" s="20" t="s">
        <v>304</v>
      </c>
      <c r="C164" s="54">
        <v>0</v>
      </c>
      <c r="D164" s="53">
        <v>165610290</v>
      </c>
      <c r="E164" s="53">
        <v>0</v>
      </c>
      <c r="F164" s="4">
        <f t="shared" si="4"/>
        <v>0</v>
      </c>
      <c r="G164" s="5">
        <v>0</v>
      </c>
    </row>
    <row r="165" spans="1:7" ht="24" x14ac:dyDescent="0.2">
      <c r="A165" s="21" t="s">
        <v>307</v>
      </c>
      <c r="B165" s="20" t="s">
        <v>306</v>
      </c>
      <c r="C165" s="54">
        <v>0</v>
      </c>
      <c r="D165" s="53">
        <v>165610290</v>
      </c>
      <c r="E165" s="53">
        <v>0</v>
      </c>
      <c r="F165" s="4">
        <f t="shared" si="4"/>
        <v>0</v>
      </c>
      <c r="G165" s="5">
        <v>0</v>
      </c>
    </row>
    <row r="166" spans="1:7" ht="24" x14ac:dyDescent="0.2">
      <c r="A166" s="21" t="s">
        <v>309</v>
      </c>
      <c r="B166" s="20" t="s">
        <v>308</v>
      </c>
      <c r="C166" s="54">
        <v>0</v>
      </c>
      <c r="D166" s="53">
        <v>1739130.44</v>
      </c>
      <c r="E166" s="53">
        <v>0</v>
      </c>
      <c r="F166" s="4">
        <f t="shared" si="4"/>
        <v>0</v>
      </c>
      <c r="G166" s="5">
        <v>0</v>
      </c>
    </row>
    <row r="167" spans="1:7" ht="24" x14ac:dyDescent="0.2">
      <c r="A167" s="21" t="s">
        <v>311</v>
      </c>
      <c r="B167" s="20" t="s">
        <v>310</v>
      </c>
      <c r="C167" s="54">
        <v>0</v>
      </c>
      <c r="D167" s="53">
        <v>1739130.44</v>
      </c>
      <c r="E167" s="53">
        <v>0</v>
      </c>
      <c r="F167" s="4">
        <f t="shared" si="4"/>
        <v>0</v>
      </c>
      <c r="G167" s="5">
        <v>0</v>
      </c>
    </row>
    <row r="168" spans="1:7" ht="36" x14ac:dyDescent="0.2">
      <c r="A168" s="21" t="s">
        <v>313</v>
      </c>
      <c r="B168" s="20" t="s">
        <v>312</v>
      </c>
      <c r="C168" s="54">
        <v>0</v>
      </c>
      <c r="D168" s="53">
        <v>124404021.7</v>
      </c>
      <c r="E168" s="53">
        <v>0</v>
      </c>
      <c r="F168" s="4">
        <f t="shared" si="4"/>
        <v>0</v>
      </c>
      <c r="G168" s="5">
        <v>0</v>
      </c>
    </row>
    <row r="169" spans="1:7" ht="36" x14ac:dyDescent="0.2">
      <c r="A169" s="21" t="s">
        <v>315</v>
      </c>
      <c r="B169" s="20" t="s">
        <v>314</v>
      </c>
      <c r="C169" s="54">
        <v>0</v>
      </c>
      <c r="D169" s="53">
        <v>124404021.7</v>
      </c>
      <c r="E169" s="53">
        <v>0</v>
      </c>
      <c r="F169" s="4">
        <f t="shared" si="4"/>
        <v>0</v>
      </c>
      <c r="G169" s="5">
        <v>0</v>
      </c>
    </row>
    <row r="170" spans="1:7" x14ac:dyDescent="0.2">
      <c r="A170" s="21" t="s">
        <v>317</v>
      </c>
      <c r="B170" s="20" t="s">
        <v>316</v>
      </c>
      <c r="C170" s="54">
        <v>0</v>
      </c>
      <c r="D170" s="53">
        <v>10400904</v>
      </c>
      <c r="E170" s="53">
        <v>0</v>
      </c>
      <c r="F170" s="4">
        <f t="shared" si="4"/>
        <v>0</v>
      </c>
      <c r="G170" s="5">
        <v>0</v>
      </c>
    </row>
    <row r="171" spans="1:7" x14ac:dyDescent="0.2">
      <c r="A171" s="21" t="s">
        <v>319</v>
      </c>
      <c r="B171" s="20" t="s">
        <v>318</v>
      </c>
      <c r="C171" s="54">
        <v>0</v>
      </c>
      <c r="D171" s="53">
        <v>10400904</v>
      </c>
      <c r="E171" s="53">
        <v>0</v>
      </c>
      <c r="F171" s="4">
        <f t="shared" si="4"/>
        <v>0</v>
      </c>
      <c r="G171" s="5">
        <v>0</v>
      </c>
    </row>
    <row r="172" spans="1:7" x14ac:dyDescent="0.2">
      <c r="A172" s="21" t="s">
        <v>321</v>
      </c>
      <c r="B172" s="20" t="s">
        <v>320</v>
      </c>
      <c r="C172" s="22">
        <v>0</v>
      </c>
      <c r="D172" s="53">
        <v>2216086</v>
      </c>
      <c r="E172" s="53">
        <v>0</v>
      </c>
      <c r="F172" s="4">
        <f t="shared" si="4"/>
        <v>0</v>
      </c>
      <c r="G172" s="5">
        <v>0</v>
      </c>
    </row>
    <row r="173" spans="1:7" x14ac:dyDescent="0.2">
      <c r="A173" s="21" t="s">
        <v>323</v>
      </c>
      <c r="B173" s="20" t="s">
        <v>322</v>
      </c>
      <c r="C173" s="22">
        <v>0</v>
      </c>
      <c r="D173" s="53">
        <v>2216086</v>
      </c>
      <c r="E173" s="53">
        <v>0</v>
      </c>
      <c r="F173" s="4">
        <f t="shared" si="4"/>
        <v>0</v>
      </c>
      <c r="G173" s="5">
        <v>0</v>
      </c>
    </row>
    <row r="174" spans="1:7" ht="24" x14ac:dyDescent="0.2">
      <c r="A174" s="21" t="s">
        <v>325</v>
      </c>
      <c r="B174" s="20" t="s">
        <v>324</v>
      </c>
      <c r="C174" s="22">
        <v>39960031.899999999</v>
      </c>
      <c r="D174" s="53">
        <v>473375217.38999999</v>
      </c>
      <c r="E174" s="53">
        <v>52064112.329999998</v>
      </c>
      <c r="F174" s="4">
        <f t="shared" si="4"/>
        <v>10.998487123398752</v>
      </c>
      <c r="G174" s="5">
        <f t="shared" si="5"/>
        <v>130.290467385738</v>
      </c>
    </row>
    <row r="175" spans="1:7" ht="24" x14ac:dyDescent="0.2">
      <c r="A175" s="21" t="s">
        <v>327</v>
      </c>
      <c r="B175" s="20" t="s">
        <v>326</v>
      </c>
      <c r="C175" s="22">
        <v>39960031.899999999</v>
      </c>
      <c r="D175" s="53">
        <v>473375217.38999999</v>
      </c>
      <c r="E175" s="53">
        <v>52064112.329999998</v>
      </c>
      <c r="F175" s="4">
        <f t="shared" si="4"/>
        <v>10.998487123398752</v>
      </c>
      <c r="G175" s="5">
        <f t="shared" si="5"/>
        <v>130.290467385738</v>
      </c>
    </row>
    <row r="176" spans="1:7" x14ac:dyDescent="0.2">
      <c r="A176" s="21" t="s">
        <v>329</v>
      </c>
      <c r="B176" s="20" t="s">
        <v>328</v>
      </c>
      <c r="C176" s="22">
        <v>0</v>
      </c>
      <c r="D176" s="53">
        <v>168299524.09999999</v>
      </c>
      <c r="E176" s="53">
        <v>0</v>
      </c>
      <c r="F176" s="4">
        <f t="shared" si="4"/>
        <v>0</v>
      </c>
      <c r="G176" s="5">
        <v>0</v>
      </c>
    </row>
    <row r="177" spans="1:7" x14ac:dyDescent="0.2">
      <c r="A177" s="21" t="s">
        <v>331</v>
      </c>
      <c r="B177" s="20" t="s">
        <v>330</v>
      </c>
      <c r="C177" s="22">
        <v>0</v>
      </c>
      <c r="D177" s="53">
        <v>168299524.09999999</v>
      </c>
      <c r="E177" s="53">
        <v>0</v>
      </c>
      <c r="F177" s="4">
        <f t="shared" si="4"/>
        <v>0</v>
      </c>
      <c r="G177" s="5">
        <v>0</v>
      </c>
    </row>
    <row r="178" spans="1:7" x14ac:dyDescent="0.2">
      <c r="A178" s="21" t="s">
        <v>333</v>
      </c>
      <c r="B178" s="20" t="s">
        <v>332</v>
      </c>
      <c r="C178" s="22">
        <v>0</v>
      </c>
      <c r="D178" s="53">
        <v>7502094</v>
      </c>
      <c r="E178" s="53">
        <v>0</v>
      </c>
      <c r="F178" s="4">
        <f t="shared" si="4"/>
        <v>0</v>
      </c>
      <c r="G178" s="5">
        <v>0</v>
      </c>
    </row>
    <row r="179" spans="1:7" x14ac:dyDescent="0.2">
      <c r="A179" s="21" t="s">
        <v>335</v>
      </c>
      <c r="B179" s="20" t="s">
        <v>334</v>
      </c>
      <c r="C179" s="22">
        <v>0</v>
      </c>
      <c r="D179" s="53">
        <v>7502094</v>
      </c>
      <c r="E179" s="53">
        <v>0</v>
      </c>
      <c r="F179" s="4">
        <f t="shared" si="4"/>
        <v>0</v>
      </c>
      <c r="G179" s="5">
        <v>0</v>
      </c>
    </row>
    <row r="180" spans="1:7" x14ac:dyDescent="0.2">
      <c r="A180" s="21" t="s">
        <v>337</v>
      </c>
      <c r="B180" s="20" t="s">
        <v>336</v>
      </c>
      <c r="C180" s="22">
        <v>536011570.26999998</v>
      </c>
      <c r="D180" s="53">
        <v>3055547693.4299998</v>
      </c>
      <c r="E180" s="53">
        <v>549034945.07000005</v>
      </c>
      <c r="F180" s="4">
        <f t="shared" si="4"/>
        <v>17.96846261802845</v>
      </c>
      <c r="G180" s="5">
        <f t="shared" si="5"/>
        <v>102.42968165658064</v>
      </c>
    </row>
    <row r="181" spans="1:7" x14ac:dyDescent="0.2">
      <c r="A181" s="21" t="s">
        <v>339</v>
      </c>
      <c r="B181" s="20" t="s">
        <v>338</v>
      </c>
      <c r="C181" s="22">
        <v>525490332.54000002</v>
      </c>
      <c r="D181" s="53">
        <v>2938117557</v>
      </c>
      <c r="E181" s="53">
        <v>539842931.88</v>
      </c>
      <c r="F181" s="4">
        <f t="shared" si="4"/>
        <v>18.373768966249703</v>
      </c>
      <c r="G181" s="5">
        <f t="shared" si="5"/>
        <v>102.73127752334197</v>
      </c>
    </row>
    <row r="182" spans="1:7" x14ac:dyDescent="0.2">
      <c r="A182" s="21" t="s">
        <v>341</v>
      </c>
      <c r="B182" s="20" t="s">
        <v>340</v>
      </c>
      <c r="C182" s="22">
        <v>525490332.54000002</v>
      </c>
      <c r="D182" s="53">
        <v>2938117557</v>
      </c>
      <c r="E182" s="53">
        <v>539842931.88</v>
      </c>
      <c r="F182" s="4">
        <f t="shared" si="4"/>
        <v>18.373768966249703</v>
      </c>
      <c r="G182" s="5">
        <f t="shared" si="5"/>
        <v>102.73127752334197</v>
      </c>
    </row>
    <row r="183" spans="1:7" ht="36" x14ac:dyDescent="0.2">
      <c r="A183" s="21" t="s">
        <v>343</v>
      </c>
      <c r="B183" s="20" t="s">
        <v>342</v>
      </c>
      <c r="C183" s="22">
        <v>9059249.5600000005</v>
      </c>
      <c r="D183" s="53">
        <v>45530688</v>
      </c>
      <c r="E183" s="53">
        <v>8928912.1600000001</v>
      </c>
      <c r="F183" s="4">
        <f t="shared" si="4"/>
        <v>19.610756068522399</v>
      </c>
      <c r="G183" s="5">
        <f t="shared" si="5"/>
        <v>98.561278181633398</v>
      </c>
    </row>
    <row r="184" spans="1:7" ht="36" x14ac:dyDescent="0.2">
      <c r="A184" s="21" t="s">
        <v>345</v>
      </c>
      <c r="B184" s="20" t="s">
        <v>344</v>
      </c>
      <c r="C184" s="22">
        <v>9059249.5600000005</v>
      </c>
      <c r="D184" s="53">
        <v>45530688</v>
      </c>
      <c r="E184" s="53">
        <v>8928912.1600000001</v>
      </c>
      <c r="F184" s="4">
        <f t="shared" si="4"/>
        <v>19.610756068522399</v>
      </c>
      <c r="G184" s="5">
        <f t="shared" si="5"/>
        <v>98.561278181633398</v>
      </c>
    </row>
    <row r="185" spans="1:7" ht="24" x14ac:dyDescent="0.2">
      <c r="A185" s="21" t="s">
        <v>347</v>
      </c>
      <c r="B185" s="20" t="s">
        <v>346</v>
      </c>
      <c r="C185" s="22">
        <v>0</v>
      </c>
      <c r="D185" s="53">
        <v>69248124</v>
      </c>
      <c r="E185" s="53">
        <v>0</v>
      </c>
      <c r="F185" s="4">
        <f t="shared" si="4"/>
        <v>0</v>
      </c>
      <c r="G185" s="5">
        <v>0</v>
      </c>
    </row>
    <row r="186" spans="1:7" ht="24" x14ac:dyDescent="0.2">
      <c r="A186" s="21" t="s">
        <v>349</v>
      </c>
      <c r="B186" s="20" t="s">
        <v>348</v>
      </c>
      <c r="C186" s="22">
        <v>0</v>
      </c>
      <c r="D186" s="53">
        <v>69248124</v>
      </c>
      <c r="E186" s="53">
        <v>0</v>
      </c>
      <c r="F186" s="4">
        <f t="shared" si="4"/>
        <v>0</v>
      </c>
      <c r="G186" s="5">
        <v>0</v>
      </c>
    </row>
    <row r="187" spans="1:7" ht="24" x14ac:dyDescent="0.2">
      <c r="A187" s="21" t="s">
        <v>351</v>
      </c>
      <c r="B187" s="20" t="s">
        <v>350</v>
      </c>
      <c r="C187" s="22">
        <v>1000474</v>
      </c>
      <c r="D187" s="53">
        <v>164280</v>
      </c>
      <c r="E187" s="53">
        <v>0</v>
      </c>
      <c r="F187" s="4">
        <f t="shared" si="4"/>
        <v>0</v>
      </c>
      <c r="G187" s="5">
        <f t="shared" si="5"/>
        <v>0</v>
      </c>
    </row>
    <row r="188" spans="1:7" ht="24" x14ac:dyDescent="0.2">
      <c r="A188" s="21" t="s">
        <v>353</v>
      </c>
      <c r="B188" s="20" t="s">
        <v>352</v>
      </c>
      <c r="C188" s="22">
        <v>1000474</v>
      </c>
      <c r="D188" s="53">
        <v>164280</v>
      </c>
      <c r="E188" s="53">
        <v>0</v>
      </c>
      <c r="F188" s="4">
        <f t="shared" si="4"/>
        <v>0</v>
      </c>
      <c r="G188" s="5">
        <f t="shared" si="5"/>
        <v>0</v>
      </c>
    </row>
    <row r="189" spans="1:7" ht="24" x14ac:dyDescent="0.2">
      <c r="A189" s="21" t="s">
        <v>355</v>
      </c>
      <c r="B189" s="20" t="s">
        <v>354</v>
      </c>
      <c r="C189" s="22">
        <v>461514.17</v>
      </c>
      <c r="D189" s="53">
        <v>2487044.4300000002</v>
      </c>
      <c r="E189" s="53">
        <v>263101.03000000003</v>
      </c>
      <c r="F189" s="4">
        <f t="shared" si="4"/>
        <v>10.578863281505591</v>
      </c>
      <c r="G189" s="5">
        <f t="shared" si="5"/>
        <v>57.008223604488684</v>
      </c>
    </row>
    <row r="190" spans="1:7" ht="24" x14ac:dyDescent="0.2">
      <c r="A190" s="21" t="s">
        <v>357</v>
      </c>
      <c r="B190" s="20" t="s">
        <v>356</v>
      </c>
      <c r="C190" s="22">
        <v>461514.17</v>
      </c>
      <c r="D190" s="53">
        <v>2487044.4300000002</v>
      </c>
      <c r="E190" s="53">
        <v>263101.03000000003</v>
      </c>
      <c r="F190" s="4">
        <f t="shared" si="4"/>
        <v>10.578863281505591</v>
      </c>
      <c r="G190" s="5">
        <f t="shared" si="5"/>
        <v>57.008223604488684</v>
      </c>
    </row>
    <row r="191" spans="1:7" x14ac:dyDescent="0.2">
      <c r="A191" s="21" t="s">
        <v>359</v>
      </c>
      <c r="B191" s="20" t="s">
        <v>358</v>
      </c>
      <c r="C191" s="22">
        <v>0</v>
      </c>
      <c r="D191" s="53">
        <v>1308058740.01</v>
      </c>
      <c r="E191" s="53">
        <v>14251312.9</v>
      </c>
      <c r="F191" s="4">
        <f t="shared" si="4"/>
        <v>1.0895009883035567</v>
      </c>
      <c r="G191" s="5">
        <v>0</v>
      </c>
    </row>
    <row r="192" spans="1:7" ht="36" x14ac:dyDescent="0.2">
      <c r="A192" s="21" t="s">
        <v>361</v>
      </c>
      <c r="B192" s="20" t="s">
        <v>360</v>
      </c>
      <c r="C192" s="54">
        <v>0</v>
      </c>
      <c r="D192" s="53">
        <v>414535456.61000001</v>
      </c>
      <c r="E192" s="53">
        <v>14251312.9</v>
      </c>
      <c r="F192" s="4">
        <f t="shared" si="4"/>
        <v>3.4378996230008396</v>
      </c>
      <c r="G192" s="5">
        <v>0</v>
      </c>
    </row>
    <row r="193" spans="1:7" ht="36" x14ac:dyDescent="0.2">
      <c r="A193" s="21" t="s">
        <v>363</v>
      </c>
      <c r="B193" s="20" t="s">
        <v>362</v>
      </c>
      <c r="C193" s="54">
        <v>0</v>
      </c>
      <c r="D193" s="53">
        <v>414535456.61000001</v>
      </c>
      <c r="E193" s="53">
        <v>14251312.9</v>
      </c>
      <c r="F193" s="4">
        <f t="shared" si="4"/>
        <v>3.4378996230008396</v>
      </c>
      <c r="G193" s="5">
        <v>0</v>
      </c>
    </row>
    <row r="194" spans="1:7" ht="24" x14ac:dyDescent="0.2">
      <c r="A194" s="21" t="s">
        <v>365</v>
      </c>
      <c r="B194" s="20" t="s">
        <v>364</v>
      </c>
      <c r="C194" s="54">
        <v>0</v>
      </c>
      <c r="D194" s="53">
        <v>893523283.39999998</v>
      </c>
      <c r="E194" s="53">
        <v>0</v>
      </c>
      <c r="F194" s="4">
        <f t="shared" si="4"/>
        <v>0</v>
      </c>
      <c r="G194" s="5">
        <v>0</v>
      </c>
    </row>
    <row r="195" spans="1:7" ht="24" x14ac:dyDescent="0.2">
      <c r="A195" s="21" t="s">
        <v>367</v>
      </c>
      <c r="B195" s="20" t="s">
        <v>366</v>
      </c>
      <c r="C195" s="54">
        <v>0</v>
      </c>
      <c r="D195" s="53">
        <v>893523283.39999998</v>
      </c>
      <c r="E195" s="53">
        <v>0</v>
      </c>
      <c r="F195" s="4">
        <f t="shared" si="4"/>
        <v>0</v>
      </c>
      <c r="G195" s="5">
        <v>0</v>
      </c>
    </row>
    <row r="196" spans="1:7" ht="24" x14ac:dyDescent="0.2">
      <c r="A196" s="21" t="s">
        <v>393</v>
      </c>
      <c r="B196" s="20" t="s">
        <v>402</v>
      </c>
      <c r="C196" s="22">
        <v>0</v>
      </c>
      <c r="D196" s="53">
        <v>0</v>
      </c>
      <c r="E196" s="53">
        <v>0</v>
      </c>
      <c r="F196" s="4">
        <v>0</v>
      </c>
      <c r="G196" s="5">
        <v>0</v>
      </c>
    </row>
    <row r="197" spans="1:7" ht="24" x14ac:dyDescent="0.2">
      <c r="A197" s="21" t="s">
        <v>394</v>
      </c>
      <c r="B197" s="20" t="s">
        <v>403</v>
      </c>
      <c r="C197" s="22">
        <v>0</v>
      </c>
      <c r="D197" s="53">
        <v>0</v>
      </c>
      <c r="E197" s="53">
        <v>0</v>
      </c>
      <c r="F197" s="4">
        <v>0</v>
      </c>
      <c r="G197" s="5">
        <v>0</v>
      </c>
    </row>
    <row r="198" spans="1:7" x14ac:dyDescent="0.2">
      <c r="A198" s="21" t="s">
        <v>395</v>
      </c>
      <c r="B198" s="20" t="s">
        <v>404</v>
      </c>
      <c r="C198" s="22">
        <v>0</v>
      </c>
      <c r="D198" s="53">
        <v>0</v>
      </c>
      <c r="E198" s="53">
        <v>0</v>
      </c>
      <c r="F198" s="4">
        <v>0</v>
      </c>
      <c r="G198" s="5">
        <v>0</v>
      </c>
    </row>
    <row r="199" spans="1:7" x14ac:dyDescent="0.2">
      <c r="A199" s="21" t="s">
        <v>396</v>
      </c>
      <c r="B199" s="20" t="s">
        <v>405</v>
      </c>
      <c r="C199" s="22">
        <v>0</v>
      </c>
      <c r="D199" s="53">
        <v>0</v>
      </c>
      <c r="E199" s="53">
        <v>0</v>
      </c>
      <c r="F199" s="4">
        <v>0</v>
      </c>
      <c r="G199" s="5">
        <v>0</v>
      </c>
    </row>
    <row r="200" spans="1:7" ht="36" x14ac:dyDescent="0.2">
      <c r="A200" s="42" t="s">
        <v>369</v>
      </c>
      <c r="B200" s="43" t="s">
        <v>368</v>
      </c>
      <c r="C200" s="55">
        <v>0</v>
      </c>
      <c r="D200" s="52">
        <v>0</v>
      </c>
      <c r="E200" s="52">
        <v>34301.14</v>
      </c>
      <c r="F200" s="45">
        <v>0</v>
      </c>
      <c r="G200" s="46">
        <v>0</v>
      </c>
    </row>
    <row r="201" spans="1:7" ht="36" x14ac:dyDescent="0.2">
      <c r="A201" s="21" t="s">
        <v>371</v>
      </c>
      <c r="B201" s="20" t="s">
        <v>370</v>
      </c>
      <c r="C201" s="54">
        <v>0</v>
      </c>
      <c r="D201" s="53">
        <v>0</v>
      </c>
      <c r="E201" s="53">
        <v>34301.14</v>
      </c>
      <c r="F201" s="4">
        <v>0</v>
      </c>
      <c r="G201" s="5">
        <v>0</v>
      </c>
    </row>
    <row r="202" spans="1:7" ht="36" x14ac:dyDescent="0.2">
      <c r="A202" s="21" t="s">
        <v>373</v>
      </c>
      <c r="B202" s="20" t="s">
        <v>372</v>
      </c>
      <c r="C202" s="54">
        <v>0</v>
      </c>
      <c r="D202" s="53">
        <v>0</v>
      </c>
      <c r="E202" s="53">
        <v>34301.14</v>
      </c>
      <c r="F202" s="4">
        <v>0</v>
      </c>
      <c r="G202" s="5">
        <v>0</v>
      </c>
    </row>
    <row r="203" spans="1:7" x14ac:dyDescent="0.2">
      <c r="A203" s="21" t="s">
        <v>375</v>
      </c>
      <c r="B203" s="20" t="s">
        <v>374</v>
      </c>
      <c r="C203" s="22">
        <v>0</v>
      </c>
      <c r="D203" s="53">
        <v>0</v>
      </c>
      <c r="E203" s="53">
        <v>34301.14</v>
      </c>
      <c r="F203" s="4">
        <v>0</v>
      </c>
      <c r="G203" s="5">
        <v>0</v>
      </c>
    </row>
    <row r="204" spans="1:7" x14ac:dyDescent="0.2">
      <c r="A204" s="21" t="s">
        <v>377</v>
      </c>
      <c r="B204" s="20" t="s">
        <v>376</v>
      </c>
      <c r="C204" s="22">
        <v>0</v>
      </c>
      <c r="D204" s="53">
        <v>0</v>
      </c>
      <c r="E204" s="53">
        <v>34301.14</v>
      </c>
      <c r="F204" s="4">
        <v>0</v>
      </c>
      <c r="G204" s="5">
        <v>0</v>
      </c>
    </row>
    <row r="205" spans="1:7" ht="24" x14ac:dyDescent="0.2">
      <c r="A205" s="42" t="s">
        <v>379</v>
      </c>
      <c r="B205" s="43" t="s">
        <v>378</v>
      </c>
      <c r="C205" s="44">
        <v>-3551181.56</v>
      </c>
      <c r="D205" s="52">
        <v>-4363.08</v>
      </c>
      <c r="E205" s="52">
        <v>-4363.08</v>
      </c>
      <c r="F205" s="45">
        <f t="shared" ref="F205:F208" si="6">E205/D205*100</f>
        <v>100</v>
      </c>
      <c r="G205" s="46">
        <f t="shared" ref="G203:G208" si="7">E205/C205*100</f>
        <v>0.12286276908917042</v>
      </c>
    </row>
    <row r="206" spans="1:7" ht="24" x14ac:dyDescent="0.2">
      <c r="A206" s="21" t="s">
        <v>381</v>
      </c>
      <c r="B206" s="20" t="s">
        <v>380</v>
      </c>
      <c r="C206" s="22">
        <v>-3551181.56</v>
      </c>
      <c r="D206" s="53">
        <v>-4363.08</v>
      </c>
      <c r="E206" s="53">
        <v>-4363.08</v>
      </c>
      <c r="F206" s="4">
        <f t="shared" si="6"/>
        <v>100</v>
      </c>
      <c r="G206" s="5">
        <f t="shared" si="7"/>
        <v>0.12286276908917042</v>
      </c>
    </row>
    <row r="207" spans="1:7" ht="24" x14ac:dyDescent="0.2">
      <c r="A207" s="21" t="s">
        <v>383</v>
      </c>
      <c r="B207" s="20" t="s">
        <v>382</v>
      </c>
      <c r="C207" s="22">
        <v>-3551181.56</v>
      </c>
      <c r="D207" s="53">
        <v>-4363.08</v>
      </c>
      <c r="E207" s="53">
        <v>-4363.08</v>
      </c>
      <c r="F207" s="4">
        <f t="shared" si="6"/>
        <v>100</v>
      </c>
      <c r="G207" s="5">
        <f t="shared" si="7"/>
        <v>0.12286276908917042</v>
      </c>
    </row>
    <row r="208" spans="1:7" s="24" customFormat="1" x14ac:dyDescent="0.2">
      <c r="A208" s="57" t="s">
        <v>410</v>
      </c>
      <c r="B208" s="58"/>
      <c r="C208" s="23">
        <v>1501191606.0799999</v>
      </c>
      <c r="D208" s="51">
        <v>10500655335.66</v>
      </c>
      <c r="E208" s="51">
        <v>1588750487.72</v>
      </c>
      <c r="F208" s="6">
        <f t="shared" si="6"/>
        <v>15.13001271763142</v>
      </c>
      <c r="G208" s="7">
        <f t="shared" si="7"/>
        <v>105.83262531480835</v>
      </c>
    </row>
    <row r="209" spans="1:7" x14ac:dyDescent="0.2">
      <c r="A209" s="26"/>
      <c r="B209" s="25"/>
      <c r="C209" s="27"/>
      <c r="D209" s="28"/>
      <c r="E209" s="28"/>
      <c r="F209" s="8"/>
      <c r="G209" s="47"/>
    </row>
  </sheetData>
  <autoFilter ref="A5:N209"/>
  <mergeCells count="2">
    <mergeCell ref="A2:G2"/>
    <mergeCell ref="A208:B208"/>
  </mergeCells>
  <pageMargins left="0" right="0" top="0" bottom="0" header="0" footer="0"/>
  <pageSetup paperSize="9" scale="80" fitToWidth="2" fitToHeight="0" orientation="landscape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2354DD-306F-4AE3-B868-DFA373DB9B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Косенкова</dc:creator>
  <cp:lastModifiedBy>Анна В. Цурган</cp:lastModifiedBy>
  <cp:lastPrinted>2019-11-05T08:40:41Z</cp:lastPrinted>
  <dcterms:created xsi:type="dcterms:W3CDTF">2019-04-08T05:40:33Z</dcterms:created>
  <dcterms:modified xsi:type="dcterms:W3CDTF">2019-11-05T08:42:44Z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18.2.0.16861267</vt:lpwstr>
  </property>
  <property fmtid="{D5CDD505-2E9C-101B-9397-08002B2CF9AE}" pid="6" name="Тип сервера">
    <vt:lpwstr>MSSQL</vt:lpwstr>
  </property>
  <property fmtid="{D5CDD505-2E9C-101B-9397-08002B2CF9AE}" pid="7" name="Сервер">
    <vt:lpwstr>sql-2012</vt:lpwstr>
  </property>
  <property fmtid="{D5CDD505-2E9C-101B-9397-08002B2CF9AE}" pid="8" name="База">
    <vt:lpwstr>svod_smart</vt:lpwstr>
  </property>
  <property fmtid="{D5CDD505-2E9C-101B-9397-08002B2CF9AE}" pid="9" name="Пользователь">
    <vt:lpwstr>kosenkova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