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на размещение" sheetId="1" r:id="rId1"/>
  </sheets>
  <calcPr calcId="145621"/>
</workbook>
</file>

<file path=xl/calcChain.xml><?xml version="1.0" encoding="utf-8"?>
<calcChain xmlns="http://schemas.openxmlformats.org/spreadsheetml/2006/main">
  <c r="E30" i="1" l="1"/>
  <c r="E17" i="1" l="1"/>
  <c r="I49" i="1" l="1"/>
  <c r="E49" i="1"/>
  <c r="H48" i="1"/>
  <c r="H50" i="1" s="1"/>
  <c r="G48" i="1"/>
  <c r="G50" i="1" s="1"/>
  <c r="F48" i="1"/>
  <c r="F50" i="1" s="1"/>
  <c r="D48" i="1"/>
  <c r="D50" i="1" s="1"/>
  <c r="C48" i="1"/>
  <c r="C50" i="1" s="1"/>
  <c r="I47" i="1"/>
  <c r="E47" i="1"/>
  <c r="I46" i="1"/>
  <c r="E46" i="1"/>
  <c r="I45" i="1"/>
  <c r="E45" i="1"/>
  <c r="I44" i="1"/>
  <c r="E44" i="1"/>
  <c r="I43" i="1"/>
  <c r="E43" i="1"/>
  <c r="I42" i="1"/>
  <c r="E42" i="1"/>
  <c r="I41" i="1"/>
  <c r="E41" i="1"/>
  <c r="I40" i="1"/>
  <c r="E40" i="1"/>
  <c r="I39" i="1"/>
  <c r="E39" i="1"/>
  <c r="I38" i="1"/>
  <c r="E38" i="1"/>
  <c r="I37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I7" i="1"/>
  <c r="E7" i="1"/>
  <c r="E50" i="1" l="1"/>
  <c r="I50" i="1"/>
  <c r="E48" i="1"/>
  <c r="I48" i="1"/>
</calcChain>
</file>

<file path=xl/sharedStrings.xml><?xml version="1.0" encoding="utf-8"?>
<sst xmlns="http://schemas.openxmlformats.org/spreadsheetml/2006/main" count="31" uniqueCount="31">
  <si>
    <t>СВЕДЕНИЯ</t>
  </si>
  <si>
    <t>о расходах бюджета города Брянска на реализацию муниципальных программ</t>
  </si>
  <si>
    <t>рублей</t>
  </si>
  <si>
    <t>№ п/п</t>
  </si>
  <si>
    <t>Наименование муниципальной программы</t>
  </si>
  <si>
    <t>Плановые показатели</t>
  </si>
  <si>
    <t>2020 год</t>
  </si>
  <si>
    <t>2021 год</t>
  </si>
  <si>
    <t xml:space="preserve">"Стимулирование экономической активности в городе Брянске"                                 </t>
  </si>
  <si>
    <t xml:space="preserve">"Повышение безопасности дорожного движения в городе Брянске"                    </t>
  </si>
  <si>
    <t>"Осуществление полномочий исполнительного органа местного самоуправления города Брянска"</t>
  </si>
  <si>
    <t xml:space="preserve">"Управление муниципальными финансами города Брянска"                                   </t>
  </si>
  <si>
    <t>"Развитие образования в городе Брянске"</t>
  </si>
  <si>
    <t xml:space="preserve">"Поддержка и сохранение культуры и искусства в городе Брянске"                     </t>
  </si>
  <si>
    <t xml:space="preserve"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Брянск"                                 </t>
  </si>
  <si>
    <t xml:space="preserve">"Жилищно-коммунальное хозяйство города Брянска"                                       </t>
  </si>
  <si>
    <t>"Развитие градостроительства на территории муниципального образования - городской округ "город Брянск"</t>
  </si>
  <si>
    <t>"Формирование современной городской среды"</t>
  </si>
  <si>
    <t xml:space="preserve">"Молодежная и семейная политика города Брянска"                                                                   </t>
  </si>
  <si>
    <t xml:space="preserve">"Физическая культура и спорт в городе Брянске" </t>
  </si>
  <si>
    <t>"Управление и распоряжение муниципальной собственностью города Брянска"</t>
  </si>
  <si>
    <t>Расходы на непрограммные мероприятия</t>
  </si>
  <si>
    <t>ВСЕГО РАСХОДОВ</t>
  </si>
  <si>
    <t>Начальник финансового управления</t>
  </si>
  <si>
    <t>Г.А. Баранова</t>
  </si>
  <si>
    <t>Исполнено                            в 2018 году</t>
  </si>
  <si>
    <t>Ожидаемое исполнение за 2019 год</t>
  </si>
  <si>
    <t>Итого расходы по программам</t>
  </si>
  <si>
    <t>2022 год</t>
  </si>
  <si>
    <t>Динамика оценки исполнения                               2019 года к исполнению за 2018 год, %</t>
  </si>
  <si>
    <t>Динамика плана на                          2020 год                к оценке исполнения за 2019 год,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</si>
</sst>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\-??_р_._-;_-@_-"/>
  </numFmts>
  <fonts count="52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Calibri"/>
      <family val="2"/>
      <charset val="204"/>
    </font>
    <font>
      <sz val="10"/>
      <name val="Calibri"/>
      <family val="2"/>
      <charset val="204"/>
    </font>
    <font>
      <sz val="10"/>
      <color rgb="FFFFFFFF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Calibri"/>
      <family val="2"/>
      <charset val="204"/>
    </font>
    <font>
      <i/>
      <sz val="10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</fonts>
  <fills count="2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23">
    <xf numFmtId="0" fontId="0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5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4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7" borderId="0" applyNumberFormat="0" applyBorder="0" applyAlignment="0" applyProtection="0"/>
    <xf numFmtId="0" fontId="27" fillId="4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30" fillId="0" borderId="0"/>
    <xf numFmtId="0" fontId="31" fillId="17" borderId="27" applyNumberFormat="0" applyAlignment="0" applyProtection="0"/>
    <xf numFmtId="0" fontId="32" fillId="18" borderId="28" applyNumberFormat="0" applyAlignment="0" applyProtection="0"/>
    <xf numFmtId="0" fontId="29" fillId="0" borderId="0"/>
    <xf numFmtId="0" fontId="30" fillId="0" borderId="0"/>
    <xf numFmtId="0" fontId="33" fillId="0" borderId="0" applyNumberFormat="0" applyFill="0" applyBorder="0" applyAlignment="0" applyProtection="0"/>
    <xf numFmtId="0" fontId="34" fillId="19" borderId="0" applyNumberFormat="0" applyBorder="0" applyAlignment="0" applyProtection="0"/>
    <xf numFmtId="0" fontId="35" fillId="0" borderId="29" applyNumberFormat="0" applyFill="0" applyAlignment="0" applyProtection="0"/>
    <xf numFmtId="0" fontId="36" fillId="0" borderId="30" applyNumberFormat="0" applyFill="0" applyAlignment="0" applyProtection="0"/>
    <xf numFmtId="0" fontId="37" fillId="0" borderId="31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27" applyNumberFormat="0" applyAlignment="0" applyProtection="0"/>
    <xf numFmtId="0" fontId="39" fillId="0" borderId="32" applyNumberFormat="0" applyFill="0" applyAlignment="0" applyProtection="0"/>
    <xf numFmtId="0" fontId="40" fillId="9" borderId="0" applyNumberFormat="0" applyBorder="0" applyAlignment="0" applyProtection="0"/>
    <xf numFmtId="0" fontId="29" fillId="5" borderId="33" applyNumberFormat="0" applyFont="0" applyAlignment="0" applyProtection="0"/>
    <xf numFmtId="0" fontId="41" fillId="17" borderId="34" applyNumberFormat="0" applyAlignment="0" applyProtection="0"/>
    <xf numFmtId="0" fontId="42" fillId="0" borderId="0"/>
    <xf numFmtId="0" fontId="43" fillId="0" borderId="0"/>
    <xf numFmtId="0" fontId="42" fillId="0" borderId="0"/>
    <xf numFmtId="0" fontId="43" fillId="0" borderId="0"/>
    <xf numFmtId="0" fontId="44" fillId="0" borderId="0" applyNumberFormat="0" applyFill="0" applyBorder="0" applyAlignment="0" applyProtection="0"/>
    <xf numFmtId="0" fontId="45" fillId="0" borderId="35" applyNumberFormat="0" applyFill="0" applyAlignment="0" applyProtection="0"/>
    <xf numFmtId="0" fontId="29" fillId="0" borderId="0"/>
    <xf numFmtId="0" fontId="30" fillId="0" borderId="0"/>
    <xf numFmtId="0" fontId="46" fillId="0" borderId="0" applyNumberFormat="0" applyFill="0" applyBorder="0" applyAlignment="0" applyProtection="0"/>
    <xf numFmtId="0" fontId="47" fillId="20" borderId="0"/>
    <xf numFmtId="0" fontId="43" fillId="21" borderId="0"/>
    <xf numFmtId="0" fontId="47" fillId="0" borderId="0">
      <alignment wrapText="1"/>
    </xf>
    <xf numFmtId="0" fontId="43" fillId="0" borderId="36">
      <alignment horizontal="center" vertical="center" wrapText="1"/>
    </xf>
    <xf numFmtId="0" fontId="48" fillId="0" borderId="0">
      <alignment horizontal="center" wrapText="1"/>
    </xf>
    <xf numFmtId="1" fontId="43" fillId="0" borderId="36">
      <alignment horizontal="left" vertical="top" wrapText="1" indent="2"/>
    </xf>
    <xf numFmtId="0" fontId="48" fillId="0" borderId="0">
      <alignment horizontal="center"/>
    </xf>
    <xf numFmtId="0" fontId="43" fillId="0" borderId="0"/>
    <xf numFmtId="0" fontId="47" fillId="0" borderId="0">
      <alignment horizontal="right"/>
    </xf>
    <xf numFmtId="0" fontId="43" fillId="0" borderId="36">
      <alignment horizontal="center" vertical="center" wrapText="1"/>
    </xf>
    <xf numFmtId="0" fontId="47" fillId="20" borderId="37"/>
    <xf numFmtId="1" fontId="43" fillId="0" borderId="36">
      <alignment horizontal="center" vertical="top" shrinkToFit="1"/>
    </xf>
    <xf numFmtId="0" fontId="47" fillId="0" borderId="38">
      <alignment horizontal="center" vertical="center" wrapText="1"/>
    </xf>
    <xf numFmtId="0" fontId="43" fillId="0" borderId="36">
      <alignment horizontal="center" vertical="center" wrapText="1"/>
    </xf>
    <xf numFmtId="0" fontId="47" fillId="20" borderId="39"/>
    <xf numFmtId="0" fontId="43" fillId="0" borderId="36">
      <alignment horizontal="center" vertical="center" wrapText="1"/>
    </xf>
    <xf numFmtId="49" fontId="47" fillId="0" borderId="38">
      <alignment horizontal="left" vertical="top" wrapText="1" indent="2"/>
    </xf>
    <xf numFmtId="0" fontId="43" fillId="0" borderId="36">
      <alignment horizontal="center" vertical="center" wrapText="1"/>
    </xf>
    <xf numFmtId="0" fontId="49" fillId="0" borderId="38">
      <alignment horizontal="left"/>
    </xf>
    <xf numFmtId="0" fontId="43" fillId="0" borderId="36">
      <alignment horizontal="center" vertical="center" wrapText="1"/>
    </xf>
    <xf numFmtId="0" fontId="47" fillId="20" borderId="40"/>
    <xf numFmtId="0" fontId="43" fillId="0" borderId="36">
      <alignment horizontal="center" vertical="center" wrapText="1"/>
    </xf>
    <xf numFmtId="0" fontId="47" fillId="0" borderId="0"/>
    <xf numFmtId="0" fontId="43" fillId="0" borderId="36">
      <alignment horizontal="center" vertical="center" wrapText="1"/>
    </xf>
    <xf numFmtId="0" fontId="47" fillId="0" borderId="0">
      <alignment horizontal="left" wrapText="1"/>
    </xf>
    <xf numFmtId="0" fontId="43" fillId="21" borderId="0">
      <alignment shrinkToFit="1"/>
    </xf>
    <xf numFmtId="49" fontId="47" fillId="0" borderId="38">
      <alignment horizontal="center" vertical="top" shrinkToFit="1"/>
    </xf>
    <xf numFmtId="0" fontId="43" fillId="0" borderId="36">
      <alignment horizontal="center" vertical="center" wrapText="1"/>
    </xf>
    <xf numFmtId="4" fontId="47" fillId="0" borderId="38">
      <alignment horizontal="right" vertical="top" shrinkToFit="1"/>
    </xf>
    <xf numFmtId="0" fontId="43" fillId="0" borderId="36">
      <alignment horizontal="center" vertical="center" wrapText="1"/>
    </xf>
    <xf numFmtId="4" fontId="49" fillId="5" borderId="38">
      <alignment horizontal="right" vertical="top" shrinkToFit="1"/>
    </xf>
    <xf numFmtId="0" fontId="43" fillId="0" borderId="36">
      <alignment horizontal="center" vertical="center" wrapText="1"/>
    </xf>
    <xf numFmtId="0" fontId="47" fillId="0" borderId="38">
      <alignment horizontal="center" vertical="center" wrapText="1"/>
    </xf>
    <xf numFmtId="0" fontId="50" fillId="0" borderId="36">
      <alignment horizontal="left"/>
    </xf>
    <xf numFmtId="0" fontId="47" fillId="0" borderId="0">
      <alignment horizontal="left" wrapText="1"/>
    </xf>
    <xf numFmtId="0" fontId="43" fillId="0" borderId="36">
      <alignment horizontal="center" vertical="center" wrapText="1"/>
    </xf>
    <xf numFmtId="10" fontId="47" fillId="0" borderId="38">
      <alignment horizontal="right" vertical="top" shrinkToFit="1"/>
    </xf>
    <xf numFmtId="4" fontId="43" fillId="0" borderId="36">
      <alignment horizontal="right" vertical="top" shrinkToFit="1"/>
    </xf>
    <xf numFmtId="10" fontId="49" fillId="5" borderId="38">
      <alignment horizontal="right" vertical="top" shrinkToFit="1"/>
    </xf>
    <xf numFmtId="4" fontId="50" fillId="2" borderId="36">
      <alignment horizontal="right" vertical="top" shrinkToFit="1"/>
    </xf>
    <xf numFmtId="0" fontId="48" fillId="0" borderId="0">
      <alignment horizontal="center" wrapText="1"/>
    </xf>
    <xf numFmtId="0" fontId="43" fillId="0" borderId="0">
      <alignment wrapText="1"/>
    </xf>
    <xf numFmtId="0" fontId="48" fillId="0" borderId="0">
      <alignment horizontal="center"/>
    </xf>
    <xf numFmtId="0" fontId="43" fillId="0" borderId="36">
      <alignment horizontal="center" vertical="center" wrapText="1"/>
    </xf>
    <xf numFmtId="0" fontId="49" fillId="0" borderId="38">
      <alignment vertical="top" wrapText="1"/>
    </xf>
    <xf numFmtId="0" fontId="43" fillId="0" borderId="36">
      <alignment horizontal="center" vertical="center" wrapText="1"/>
    </xf>
    <xf numFmtId="4" fontId="49" fillId="22" borderId="38">
      <alignment horizontal="right" vertical="top" shrinkToFit="1"/>
    </xf>
    <xf numFmtId="0" fontId="43" fillId="0" borderId="36">
      <alignment horizontal="center" vertical="center" wrapText="1"/>
    </xf>
    <xf numFmtId="10" fontId="49" fillId="22" borderId="38">
      <alignment horizontal="right" vertical="top" shrinkToFi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36">
      <alignment horizontal="center" vertical="center" wrapText="1"/>
    </xf>
    <xf numFmtId="0" fontId="43" fillId="0" borderId="0">
      <alignment horizontal="left" wrapText="1"/>
    </xf>
    <xf numFmtId="10" fontId="43" fillId="0" borderId="36">
      <alignment horizontal="right" vertical="top" shrinkToFit="1"/>
    </xf>
    <xf numFmtId="10" fontId="50" fillId="2" borderId="36">
      <alignment horizontal="right" vertical="top" shrinkToFit="1"/>
    </xf>
    <xf numFmtId="0" fontId="51" fillId="0" borderId="0">
      <alignment horizontal="center" wrapText="1"/>
    </xf>
    <xf numFmtId="0" fontId="51" fillId="0" borderId="0">
      <alignment horizontal="center"/>
    </xf>
    <xf numFmtId="0" fontId="43" fillId="0" borderId="0">
      <alignment horizontal="right"/>
    </xf>
    <xf numFmtId="0" fontId="43" fillId="0" borderId="0">
      <alignment vertical="top"/>
    </xf>
    <xf numFmtId="0" fontId="50" fillId="0" borderId="36">
      <alignment vertical="top" wrapText="1"/>
    </xf>
    <xf numFmtId="0" fontId="43" fillId="21" borderId="0">
      <alignment horizontal="center"/>
    </xf>
    <xf numFmtId="0" fontId="43" fillId="21" borderId="0">
      <alignment horizontal="left"/>
    </xf>
    <xf numFmtId="4" fontId="50" fillId="23" borderId="36">
      <alignment horizontal="right" vertical="top" shrinkToFit="1"/>
    </xf>
    <xf numFmtId="10" fontId="50" fillId="23" borderId="36">
      <alignment horizontal="right" vertical="top" shrinkToFit="1"/>
    </xf>
    <xf numFmtId="0" fontId="30" fillId="0" borderId="0"/>
    <xf numFmtId="164" fontId="1" fillId="0" borderId="0" applyFill="0" applyBorder="0" applyAlignment="0" applyProtection="0"/>
  </cellStyleXfs>
  <cellXfs count="121">
    <xf numFmtId="0" fontId="0" fillId="0" borderId="0" xfId="0"/>
    <xf numFmtId="4" fontId="0" fillId="0" borderId="0" xfId="0" applyNumberFormat="1" applyFont="1" applyFill="1"/>
    <xf numFmtId="0" fontId="0" fillId="0" borderId="0" xfId="0" applyFont="1"/>
    <xf numFmtId="4" fontId="0" fillId="0" borderId="0" xfId="0" applyNumberFormat="1" applyFont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right"/>
    </xf>
    <xf numFmtId="0" fontId="5" fillId="0" borderId="0" xfId="0" applyFont="1"/>
    <xf numFmtId="4" fontId="6" fillId="0" borderId="0" xfId="0" applyNumberFormat="1" applyFont="1" applyFill="1"/>
    <xf numFmtId="0" fontId="6" fillId="0" borderId="0" xfId="0" applyFont="1"/>
    <xf numFmtId="4" fontId="6" fillId="0" borderId="0" xfId="0" applyNumberFormat="1" applyFont="1"/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7" fillId="0" borderId="0" xfId="0" applyNumberFormat="1" applyFont="1" applyFill="1"/>
    <xf numFmtId="0" fontId="7" fillId="0" borderId="0" xfId="0" applyFont="1"/>
    <xf numFmtId="4" fontId="7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10" fontId="8" fillId="0" borderId="13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left" vertical="center" wrapText="1"/>
    </xf>
    <xf numFmtId="4" fontId="8" fillId="0" borderId="1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horizontal="right" vertical="center" wrapText="1"/>
    </xf>
    <xf numFmtId="10" fontId="8" fillId="0" borderId="18" xfId="0" applyNumberFormat="1" applyFont="1" applyFill="1" applyBorder="1" applyAlignment="1">
      <alignment horizontal="right" vertical="center" wrapText="1"/>
    </xf>
    <xf numFmtId="4" fontId="8" fillId="0" borderId="19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horizontal="right" vertical="center" wrapText="1"/>
    </xf>
    <xf numFmtId="4" fontId="9" fillId="0" borderId="1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/>
    <xf numFmtId="0" fontId="10" fillId="0" borderId="0" xfId="0" applyFont="1"/>
    <xf numFmtId="4" fontId="10" fillId="0" borderId="0" xfId="0" applyNumberFormat="1" applyFont="1"/>
    <xf numFmtId="2" fontId="9" fillId="0" borderId="15" xfId="0" applyNumberFormat="1" applyFont="1" applyFill="1" applyBorder="1" applyAlignment="1">
      <alignment horizontal="lef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4" fontId="11" fillId="0" borderId="0" xfId="0" applyNumberFormat="1" applyFont="1" applyFill="1"/>
    <xf numFmtId="0" fontId="12" fillId="0" borderId="0" xfId="0" applyFont="1"/>
    <xf numFmtId="4" fontId="12" fillId="0" borderId="0" xfId="0" applyNumberFormat="1" applyFont="1"/>
    <xf numFmtId="0" fontId="13" fillId="0" borderId="14" xfId="0" applyFont="1" applyFill="1" applyBorder="1" applyAlignment="1">
      <alignment horizontal="center" vertical="center"/>
    </xf>
    <xf numFmtId="2" fontId="13" fillId="0" borderId="15" xfId="0" applyNumberFormat="1" applyFont="1" applyFill="1" applyBorder="1" applyAlignment="1">
      <alignment horizontal="left"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3" fillId="0" borderId="19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/>
    <xf numFmtId="0" fontId="14" fillId="0" borderId="0" xfId="0" applyFont="1"/>
    <xf numFmtId="4" fontId="14" fillId="0" borderId="0" xfId="0" applyNumberFormat="1" applyFont="1"/>
    <xf numFmtId="0" fontId="15" fillId="0" borderId="14" xfId="0" applyFont="1" applyFill="1" applyBorder="1" applyAlignment="1">
      <alignment horizontal="center" vertical="center"/>
    </xf>
    <xf numFmtId="2" fontId="15" fillId="0" borderId="15" xfId="0" applyNumberFormat="1" applyFont="1" applyFill="1" applyBorder="1" applyAlignment="1">
      <alignment horizontal="left" vertical="center" wrapText="1"/>
    </xf>
    <xf numFmtId="4" fontId="15" fillId="0" borderId="16" xfId="0" applyNumberFormat="1" applyFont="1" applyFill="1" applyBorder="1" applyAlignment="1">
      <alignment horizontal="right" vertical="center" wrapText="1"/>
    </xf>
    <xf numFmtId="4" fontId="15" fillId="0" borderId="17" xfId="0" applyNumberFormat="1" applyFont="1" applyFill="1" applyBorder="1" applyAlignment="1">
      <alignment horizontal="right" vertical="center" wrapText="1"/>
    </xf>
    <xf numFmtId="10" fontId="15" fillId="0" borderId="18" xfId="0" applyNumberFormat="1" applyFont="1" applyFill="1" applyBorder="1" applyAlignment="1">
      <alignment horizontal="right" vertical="center" wrapText="1"/>
    </xf>
    <xf numFmtId="4" fontId="15" fillId="0" borderId="19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/>
    <xf numFmtId="0" fontId="16" fillId="0" borderId="0" xfId="0" applyFont="1"/>
    <xf numFmtId="4" fontId="16" fillId="0" borderId="0" xfId="0" applyNumberFormat="1" applyFont="1"/>
    <xf numFmtId="2" fontId="9" fillId="0" borderId="15" xfId="0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lef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10" fontId="8" fillId="0" borderId="20" xfId="0" applyNumberFormat="1" applyFont="1" applyFill="1" applyBorder="1" applyAlignment="1">
      <alignment horizontal="right" vertical="center" wrapText="1"/>
    </xf>
    <xf numFmtId="4" fontId="8" fillId="0" borderId="12" xfId="0" applyNumberFormat="1" applyFont="1" applyFill="1" applyBorder="1" applyAlignment="1">
      <alignment horizontal="right" vertical="center" wrapText="1"/>
    </xf>
    <xf numFmtId="0" fontId="8" fillId="0" borderId="21" xfId="0" applyFont="1" applyFill="1" applyBorder="1" applyAlignment="1">
      <alignment horizontal="center" vertical="center"/>
    </xf>
    <xf numFmtId="2" fontId="8" fillId="0" borderId="22" xfId="0" applyNumberFormat="1" applyFont="1" applyFill="1" applyBorder="1" applyAlignment="1">
      <alignment horizontal="left" vertical="center" wrapText="1"/>
    </xf>
    <xf numFmtId="4" fontId="8" fillId="0" borderId="23" xfId="0" applyNumberFormat="1" applyFont="1" applyFill="1" applyBorder="1" applyAlignment="1">
      <alignment horizontal="right" vertical="center" wrapText="1"/>
    </xf>
    <xf numFmtId="4" fontId="8" fillId="0" borderId="24" xfId="0" applyNumberFormat="1" applyFont="1" applyFill="1" applyBorder="1" applyAlignment="1">
      <alignment horizontal="right" vertical="center" wrapText="1"/>
    </xf>
    <xf numFmtId="10" fontId="8" fillId="0" borderId="25" xfId="0" applyNumberFormat="1" applyFont="1" applyFill="1" applyBorder="1" applyAlignment="1">
      <alignment horizontal="right" vertical="center" wrapText="1"/>
    </xf>
    <xf numFmtId="4" fontId="8" fillId="0" borderId="23" xfId="0" applyNumberFormat="1" applyFont="1" applyFill="1" applyBorder="1" applyAlignment="1"/>
    <xf numFmtId="4" fontId="8" fillId="0" borderId="26" xfId="0" applyNumberFormat="1" applyFont="1" applyFill="1" applyBorder="1" applyAlignment="1"/>
    <xf numFmtId="4" fontId="8" fillId="0" borderId="24" xfId="0" applyNumberFormat="1" applyFont="1" applyFill="1" applyBorder="1" applyAlignment="1"/>
    <xf numFmtId="4" fontId="17" fillId="0" borderId="0" xfId="0" applyNumberFormat="1" applyFont="1" applyFill="1"/>
    <xf numFmtId="0" fontId="18" fillId="0" borderId="0" xfId="0" applyFont="1"/>
    <xf numFmtId="4" fontId="18" fillId="0" borderId="0" xfId="0" applyNumberFormat="1" applyFont="1"/>
    <xf numFmtId="0" fontId="19" fillId="0" borderId="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10" fontId="19" fillId="0" borderId="0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Fill="1" applyBorder="1" applyAlignment="1"/>
    <xf numFmtId="4" fontId="20" fillId="0" borderId="0" xfId="0" applyNumberFormat="1" applyFont="1" applyFill="1"/>
    <xf numFmtId="0" fontId="21" fillId="0" borderId="0" xfId="0" applyFont="1"/>
    <xf numFmtId="4" fontId="21" fillId="0" borderId="0" xfId="0" applyNumberFormat="1" applyFont="1"/>
    <xf numFmtId="49" fontId="2" fillId="0" borderId="0" xfId="0" applyNumberFormat="1" applyFont="1" applyFill="1" applyAlignment="1">
      <alignment horizontal="left" vertical="center"/>
    </xf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>
      <alignment horizontal="right" vertical="center" wrapText="1"/>
    </xf>
    <xf numFmtId="10" fontId="2" fillId="0" borderId="0" xfId="0" applyNumberFormat="1" applyFont="1" applyAlignment="1">
      <alignment horizontal="right"/>
    </xf>
    <xf numFmtId="0" fontId="2" fillId="0" borderId="0" xfId="0" applyFont="1"/>
    <xf numFmtId="4" fontId="22" fillId="0" borderId="0" xfId="0" applyNumberFormat="1" applyFont="1" applyFill="1"/>
    <xf numFmtId="0" fontId="22" fillId="0" borderId="0" xfId="0" applyFont="1"/>
    <xf numFmtId="4" fontId="22" fillId="0" borderId="0" xfId="0" applyNumberFormat="1" applyFont="1"/>
    <xf numFmtId="0" fontId="23" fillId="0" borderId="0" xfId="0" applyFont="1" applyFill="1" applyAlignment="1">
      <alignment horizontal="center" vertical="center"/>
    </xf>
    <xf numFmtId="2" fontId="23" fillId="0" borderId="0" xfId="0" applyNumberFormat="1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 wrapText="1"/>
    </xf>
    <xf numFmtId="4" fontId="24" fillId="0" borderId="0" xfId="0" applyNumberFormat="1" applyFont="1" applyAlignment="1"/>
    <xf numFmtId="4" fontId="0" fillId="0" borderId="0" xfId="0" applyNumberFormat="1" applyFill="1"/>
    <xf numFmtId="0" fontId="0" fillId="0" borderId="0" xfId="0" applyFill="1"/>
    <xf numFmtId="4" fontId="23" fillId="0" borderId="0" xfId="0" applyNumberFormat="1" applyFont="1" applyAlignment="1"/>
    <xf numFmtId="4" fontId="3" fillId="0" borderId="0" xfId="0" applyNumberFormat="1" applyFont="1" applyAlignment="1"/>
    <xf numFmtId="4" fontId="25" fillId="0" borderId="0" xfId="0" applyNumberFormat="1" applyFont="1"/>
    <xf numFmtId="4" fontId="23" fillId="0" borderId="0" xfId="0" applyNumberFormat="1" applyFont="1"/>
    <xf numFmtId="4" fontId="0" fillId="0" borderId="0" xfId="0" applyNumberFormat="1"/>
    <xf numFmtId="4" fontId="8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4" fontId="8" fillId="0" borderId="0" xfId="0" applyNumberFormat="1" applyFont="1" applyFill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</cellXfs>
  <cellStyles count="12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Финансовый 2" xfId="1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workbookViewId="0">
      <selection activeCell="C8" sqref="C8"/>
    </sheetView>
  </sheetViews>
  <sheetFormatPr defaultRowHeight="15" x14ac:dyDescent="0.25"/>
  <cols>
    <col min="1" max="1" width="5" style="94" customWidth="1"/>
    <col min="2" max="2" width="53.5703125" style="95" customWidth="1"/>
    <col min="3" max="4" width="15.7109375" style="96" customWidth="1"/>
    <col min="5" max="5" width="13.7109375" style="96" customWidth="1"/>
    <col min="6" max="8" width="15.7109375" style="103" customWidth="1"/>
    <col min="9" max="9" width="13.7109375" style="96" customWidth="1"/>
    <col min="10" max="10" width="17.140625" style="98" customWidth="1"/>
    <col min="11" max="11" width="18.5703125" customWidth="1"/>
    <col min="12" max="12" width="15.85546875" style="104" customWidth="1"/>
    <col min="13" max="13" width="16.28515625" bestFit="1" customWidth="1"/>
  </cols>
  <sheetData>
    <row r="1" spans="1:13" s="2" customFormat="1" ht="15" customHeight="1" x14ac:dyDescent="0.2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"/>
      <c r="L1" s="3"/>
    </row>
    <row r="2" spans="1:13" s="2" customFormat="1" ht="15" customHeight="1" x14ac:dyDescent="0.25">
      <c r="A2" s="108" t="s">
        <v>1</v>
      </c>
      <c r="B2" s="108"/>
      <c r="C2" s="108"/>
      <c r="D2" s="108"/>
      <c r="E2" s="108"/>
      <c r="F2" s="108"/>
      <c r="G2" s="108"/>
      <c r="H2" s="108"/>
      <c r="I2" s="108"/>
      <c r="J2" s="1"/>
      <c r="L2" s="3"/>
    </row>
    <row r="3" spans="1:13" s="2" customFormat="1" ht="15" customHeight="1" x14ac:dyDescent="0.25">
      <c r="A3" s="109"/>
      <c r="B3" s="109"/>
      <c r="C3" s="109"/>
      <c r="D3" s="109"/>
      <c r="E3" s="109"/>
      <c r="F3" s="109"/>
      <c r="G3" s="4"/>
      <c r="H3" s="4"/>
      <c r="I3" s="4"/>
      <c r="J3" s="1"/>
      <c r="L3" s="3"/>
    </row>
    <row r="4" spans="1:13" s="9" customFormat="1" ht="15" customHeight="1" thickBot="1" x14ac:dyDescent="0.25">
      <c r="A4" s="5"/>
      <c r="B4" s="5"/>
      <c r="C4" s="6"/>
      <c r="D4" s="6"/>
      <c r="E4" s="6"/>
      <c r="F4" s="5"/>
      <c r="G4" s="5"/>
      <c r="H4" s="7"/>
      <c r="I4" s="5" t="s">
        <v>2</v>
      </c>
      <c r="J4" s="8"/>
      <c r="L4" s="10"/>
    </row>
    <row r="5" spans="1:13" s="9" customFormat="1" ht="23.25" customHeight="1" x14ac:dyDescent="0.2">
      <c r="A5" s="110" t="s">
        <v>3</v>
      </c>
      <c r="B5" s="112" t="s">
        <v>4</v>
      </c>
      <c r="C5" s="114" t="s">
        <v>25</v>
      </c>
      <c r="D5" s="116" t="s">
        <v>26</v>
      </c>
      <c r="E5" s="118" t="s">
        <v>29</v>
      </c>
      <c r="F5" s="114" t="s">
        <v>5</v>
      </c>
      <c r="G5" s="120"/>
      <c r="H5" s="116"/>
      <c r="I5" s="118" t="s">
        <v>30</v>
      </c>
      <c r="J5" s="8"/>
      <c r="L5" s="10"/>
    </row>
    <row r="6" spans="1:13" s="15" customFormat="1" ht="74.25" customHeight="1" thickBot="1" x14ac:dyDescent="0.25">
      <c r="A6" s="111"/>
      <c r="B6" s="113"/>
      <c r="C6" s="115"/>
      <c r="D6" s="117"/>
      <c r="E6" s="119"/>
      <c r="F6" s="11" t="s">
        <v>6</v>
      </c>
      <c r="G6" s="12" t="s">
        <v>7</v>
      </c>
      <c r="H6" s="13" t="s">
        <v>28</v>
      </c>
      <c r="I6" s="119"/>
      <c r="J6" s="14"/>
      <c r="L6" s="16"/>
    </row>
    <row r="7" spans="1:13" s="9" customFormat="1" ht="20.25" customHeight="1" x14ac:dyDescent="0.2">
      <c r="A7" s="17">
        <v>1</v>
      </c>
      <c r="B7" s="18" t="s">
        <v>8</v>
      </c>
      <c r="C7" s="19">
        <v>799132598.78999996</v>
      </c>
      <c r="D7" s="20">
        <v>960521596.60000002</v>
      </c>
      <c r="E7" s="21">
        <f>D7/C7</f>
        <v>1.2019552175125454</v>
      </c>
      <c r="F7" s="19">
        <v>315394574.39999998</v>
      </c>
      <c r="G7" s="22">
        <v>289285240.80000001</v>
      </c>
      <c r="H7" s="20">
        <v>324927082.39999998</v>
      </c>
      <c r="I7" s="21">
        <f>F7/D7</f>
        <v>0.32835760852896578</v>
      </c>
      <c r="J7" s="8"/>
      <c r="L7" s="10"/>
    </row>
    <row r="8" spans="1:13" s="9" customFormat="1" ht="30" customHeight="1" x14ac:dyDescent="0.2">
      <c r="A8" s="23">
        <v>2</v>
      </c>
      <c r="B8" s="24" t="s">
        <v>9</v>
      </c>
      <c r="C8" s="25">
        <v>763024471.13999999</v>
      </c>
      <c r="D8" s="26">
        <v>2133092671.21</v>
      </c>
      <c r="E8" s="27">
        <f t="shared" ref="E8:E50" si="0">D8/C8</f>
        <v>2.7955757015539016</v>
      </c>
      <c r="F8" s="25">
        <v>1690694747.9000001</v>
      </c>
      <c r="G8" s="28">
        <v>2295857663.8499999</v>
      </c>
      <c r="H8" s="26">
        <v>2145802633.3699999</v>
      </c>
      <c r="I8" s="27">
        <f t="shared" ref="I8:I50" si="1">F8/D8</f>
        <v>0.79260257686833224</v>
      </c>
      <c r="J8" s="8"/>
      <c r="L8" s="10"/>
    </row>
    <row r="9" spans="1:13" s="15" customFormat="1" ht="30" customHeight="1" x14ac:dyDescent="0.2">
      <c r="A9" s="23">
        <v>3</v>
      </c>
      <c r="B9" s="24" t="s">
        <v>10</v>
      </c>
      <c r="C9" s="25">
        <v>394220103</v>
      </c>
      <c r="D9" s="26">
        <v>520078003.47000009</v>
      </c>
      <c r="E9" s="27">
        <f t="shared" si="0"/>
        <v>1.3192579462899692</v>
      </c>
      <c r="F9" s="25">
        <v>505022839.60000002</v>
      </c>
      <c r="G9" s="28">
        <v>444411073.19999999</v>
      </c>
      <c r="H9" s="26">
        <v>440156829.59999996</v>
      </c>
      <c r="I9" s="27">
        <f t="shared" si="1"/>
        <v>0.97105210416600807</v>
      </c>
      <c r="J9" s="14"/>
      <c r="K9" s="16"/>
      <c r="L9" s="16"/>
    </row>
    <row r="10" spans="1:13" s="15" customFormat="1" ht="12.75" hidden="1" customHeight="1" x14ac:dyDescent="0.2">
      <c r="A10" s="23"/>
      <c r="B10" s="24"/>
      <c r="C10" s="25"/>
      <c r="D10" s="26"/>
      <c r="E10" s="27" t="e">
        <f t="shared" si="0"/>
        <v>#DIV/0!</v>
      </c>
      <c r="F10" s="29"/>
      <c r="G10" s="30"/>
      <c r="H10" s="31"/>
      <c r="I10" s="27" t="e">
        <f t="shared" si="1"/>
        <v>#DIV/0!</v>
      </c>
      <c r="J10" s="14"/>
      <c r="L10" s="16"/>
    </row>
    <row r="11" spans="1:13" s="15" customFormat="1" ht="12.75" hidden="1" customHeight="1" x14ac:dyDescent="0.2">
      <c r="A11" s="23"/>
      <c r="B11" s="24"/>
      <c r="C11" s="25"/>
      <c r="D11" s="26"/>
      <c r="E11" s="27" t="e">
        <f t="shared" si="0"/>
        <v>#DIV/0!</v>
      </c>
      <c r="F11" s="29"/>
      <c r="G11" s="30"/>
      <c r="H11" s="31"/>
      <c r="I11" s="27" t="e">
        <f t="shared" si="1"/>
        <v>#DIV/0!</v>
      </c>
      <c r="J11" s="14"/>
      <c r="L11" s="16"/>
    </row>
    <row r="12" spans="1:13" s="15" customFormat="1" ht="12.75" hidden="1" customHeight="1" x14ac:dyDescent="0.2">
      <c r="A12" s="23"/>
      <c r="B12" s="24"/>
      <c r="C12" s="25"/>
      <c r="D12" s="26"/>
      <c r="E12" s="27" t="e">
        <f t="shared" si="0"/>
        <v>#DIV/0!</v>
      </c>
      <c r="F12" s="29"/>
      <c r="G12" s="30"/>
      <c r="H12" s="31"/>
      <c r="I12" s="27" t="e">
        <f t="shared" si="1"/>
        <v>#DIV/0!</v>
      </c>
      <c r="J12" s="14"/>
      <c r="L12" s="16"/>
    </row>
    <row r="13" spans="1:13" s="15" customFormat="1" ht="12.75" hidden="1" customHeight="1" x14ac:dyDescent="0.2">
      <c r="A13" s="23"/>
      <c r="B13" s="24"/>
      <c r="C13" s="25"/>
      <c r="D13" s="26"/>
      <c r="E13" s="27" t="e">
        <f t="shared" si="0"/>
        <v>#DIV/0!</v>
      </c>
      <c r="F13" s="29"/>
      <c r="G13" s="30"/>
      <c r="H13" s="31"/>
      <c r="I13" s="27" t="e">
        <f t="shared" si="1"/>
        <v>#DIV/0!</v>
      </c>
      <c r="J13" s="14"/>
      <c r="L13" s="16"/>
    </row>
    <row r="14" spans="1:13" s="9" customFormat="1" ht="20.25" customHeight="1" x14ac:dyDescent="0.2">
      <c r="A14" s="23">
        <v>4</v>
      </c>
      <c r="B14" s="24" t="s">
        <v>11</v>
      </c>
      <c r="C14" s="25">
        <v>218791407.13</v>
      </c>
      <c r="D14" s="26">
        <v>209606745.80999997</v>
      </c>
      <c r="E14" s="27">
        <f t="shared" si="0"/>
        <v>0.95802092303130193</v>
      </c>
      <c r="F14" s="25">
        <v>233534889.18000001</v>
      </c>
      <c r="G14" s="28">
        <v>217571395.51000002</v>
      </c>
      <c r="H14" s="26">
        <v>166392161.32000002</v>
      </c>
      <c r="I14" s="27">
        <f t="shared" si="1"/>
        <v>1.1141573152979052</v>
      </c>
      <c r="J14" s="8"/>
      <c r="L14" s="10"/>
    </row>
    <row r="15" spans="1:13" s="9" customFormat="1" ht="20.25" customHeight="1" x14ac:dyDescent="0.2">
      <c r="A15" s="23">
        <v>5</v>
      </c>
      <c r="B15" s="24" t="s">
        <v>12</v>
      </c>
      <c r="C15" s="25">
        <v>4617934947.04</v>
      </c>
      <c r="D15" s="26">
        <v>5732926362.8800001</v>
      </c>
      <c r="E15" s="27">
        <f t="shared" si="0"/>
        <v>1.2414480560309076</v>
      </c>
      <c r="F15" s="25">
        <v>5426572865.3800001</v>
      </c>
      <c r="G15" s="28">
        <v>5100483300.9499998</v>
      </c>
      <c r="H15" s="26">
        <v>4698571943.96</v>
      </c>
      <c r="I15" s="27">
        <f t="shared" si="1"/>
        <v>0.94656245726726906</v>
      </c>
      <c r="J15" s="8"/>
      <c r="K15" s="10"/>
      <c r="L15" s="10"/>
    </row>
    <row r="16" spans="1:13" s="9" customFormat="1" ht="30" customHeight="1" x14ac:dyDescent="0.2">
      <c r="A16" s="23">
        <v>6</v>
      </c>
      <c r="B16" s="24" t="s">
        <v>13</v>
      </c>
      <c r="C16" s="25">
        <v>548342347.99000001</v>
      </c>
      <c r="D16" s="26">
        <v>570262704.29000008</v>
      </c>
      <c r="E16" s="27">
        <f t="shared" si="0"/>
        <v>1.0399756764735593</v>
      </c>
      <c r="F16" s="25">
        <v>581325830</v>
      </c>
      <c r="G16" s="28">
        <v>583094010.80999994</v>
      </c>
      <c r="H16" s="26">
        <v>559725430</v>
      </c>
      <c r="I16" s="27">
        <f t="shared" si="1"/>
        <v>1.0194000512864925</v>
      </c>
      <c r="J16" s="8"/>
      <c r="K16" s="10"/>
      <c r="L16" s="10"/>
      <c r="M16" s="10"/>
    </row>
    <row r="17" spans="1:12" s="15" customFormat="1" ht="66" customHeight="1" x14ac:dyDescent="0.2">
      <c r="A17" s="23">
        <v>7</v>
      </c>
      <c r="B17" s="24" t="s">
        <v>14</v>
      </c>
      <c r="C17" s="25">
        <v>1375000</v>
      </c>
      <c r="D17" s="26">
        <v>2060500</v>
      </c>
      <c r="E17" s="27">
        <f t="shared" si="0"/>
        <v>1.4985454545454546</v>
      </c>
      <c r="F17" s="25"/>
      <c r="G17" s="28">
        <v>520500</v>
      </c>
      <c r="H17" s="26">
        <v>520500</v>
      </c>
      <c r="I17" s="27">
        <f t="shared" si="1"/>
        <v>0</v>
      </c>
      <c r="J17" s="14"/>
      <c r="L17" s="16"/>
    </row>
    <row r="18" spans="1:12" s="15" customFormat="1" ht="12.75" hidden="1" customHeight="1" x14ac:dyDescent="0.2">
      <c r="A18" s="32"/>
      <c r="B18" s="33"/>
      <c r="C18" s="25"/>
      <c r="D18" s="26"/>
      <c r="E18" s="27" t="e">
        <f t="shared" si="0"/>
        <v>#DIV/0!</v>
      </c>
      <c r="F18" s="29"/>
      <c r="G18" s="30"/>
      <c r="H18" s="31"/>
      <c r="I18" s="27" t="e">
        <f t="shared" si="1"/>
        <v>#DIV/0!</v>
      </c>
      <c r="J18" s="14"/>
      <c r="L18" s="16"/>
    </row>
    <row r="19" spans="1:12" s="15" customFormat="1" ht="12.75" hidden="1" customHeight="1" x14ac:dyDescent="0.2">
      <c r="A19" s="32"/>
      <c r="B19" s="24"/>
      <c r="C19" s="25"/>
      <c r="D19" s="26"/>
      <c r="E19" s="27" t="e">
        <f t="shared" si="0"/>
        <v>#DIV/0!</v>
      </c>
      <c r="F19" s="29"/>
      <c r="G19" s="30"/>
      <c r="H19" s="31"/>
      <c r="I19" s="27" t="e">
        <f t="shared" si="1"/>
        <v>#DIV/0!</v>
      </c>
      <c r="J19" s="14"/>
      <c r="L19" s="16"/>
    </row>
    <row r="20" spans="1:12" s="15" customFormat="1" ht="12.75" hidden="1" customHeight="1" x14ac:dyDescent="0.2">
      <c r="A20" s="32"/>
      <c r="B20" s="24"/>
      <c r="C20" s="25"/>
      <c r="D20" s="26"/>
      <c r="E20" s="27" t="e">
        <f t="shared" si="0"/>
        <v>#DIV/0!</v>
      </c>
      <c r="F20" s="29"/>
      <c r="G20" s="30"/>
      <c r="H20" s="31"/>
      <c r="I20" s="27" t="e">
        <f t="shared" si="1"/>
        <v>#DIV/0!</v>
      </c>
      <c r="J20" s="14"/>
      <c r="L20" s="16"/>
    </row>
    <row r="21" spans="1:12" s="15" customFormat="1" ht="20.25" customHeight="1" x14ac:dyDescent="0.2">
      <c r="A21" s="23">
        <v>8</v>
      </c>
      <c r="B21" s="24" t="s">
        <v>15</v>
      </c>
      <c r="C21" s="25">
        <v>766792038.51999998</v>
      </c>
      <c r="D21" s="26">
        <v>842942183.11000001</v>
      </c>
      <c r="E21" s="27">
        <f t="shared" si="0"/>
        <v>1.0993100355305969</v>
      </c>
      <c r="F21" s="25">
        <v>500603712.81</v>
      </c>
      <c r="G21" s="28">
        <v>414455520.94</v>
      </c>
      <c r="H21" s="26">
        <v>973690394.61000001</v>
      </c>
      <c r="I21" s="27">
        <f t="shared" si="1"/>
        <v>0.59387668910226266</v>
      </c>
      <c r="J21" s="14"/>
      <c r="L21" s="16"/>
    </row>
    <row r="22" spans="1:12" s="15" customFormat="1" ht="12.75" hidden="1" customHeight="1" x14ac:dyDescent="0.2">
      <c r="A22" s="32"/>
      <c r="B22" s="33"/>
      <c r="C22" s="25"/>
      <c r="D22" s="26"/>
      <c r="E22" s="27" t="e">
        <f t="shared" si="0"/>
        <v>#DIV/0!</v>
      </c>
      <c r="F22" s="29"/>
      <c r="G22" s="30"/>
      <c r="H22" s="31"/>
      <c r="I22" s="27" t="e">
        <f t="shared" si="1"/>
        <v>#DIV/0!</v>
      </c>
      <c r="J22" s="14"/>
      <c r="L22" s="16"/>
    </row>
    <row r="23" spans="1:12" s="15" customFormat="1" ht="12.75" hidden="1" customHeight="1" x14ac:dyDescent="0.2">
      <c r="A23" s="32"/>
      <c r="B23" s="24"/>
      <c r="C23" s="25"/>
      <c r="D23" s="26"/>
      <c r="E23" s="27" t="e">
        <f t="shared" si="0"/>
        <v>#DIV/0!</v>
      </c>
      <c r="F23" s="29"/>
      <c r="G23" s="30"/>
      <c r="H23" s="31"/>
      <c r="I23" s="27" t="e">
        <f t="shared" si="1"/>
        <v>#DIV/0!</v>
      </c>
      <c r="J23" s="14"/>
      <c r="L23" s="16"/>
    </row>
    <row r="24" spans="1:12" s="15" customFormat="1" ht="12.75" hidden="1" customHeight="1" x14ac:dyDescent="0.2">
      <c r="A24" s="32"/>
      <c r="B24" s="24"/>
      <c r="C24" s="25"/>
      <c r="D24" s="26"/>
      <c r="E24" s="27" t="e">
        <f t="shared" si="0"/>
        <v>#DIV/0!</v>
      </c>
      <c r="F24" s="29"/>
      <c r="G24" s="30"/>
      <c r="H24" s="31"/>
      <c r="I24" s="27" t="e">
        <f t="shared" si="1"/>
        <v>#DIV/0!</v>
      </c>
      <c r="J24" s="14"/>
      <c r="L24" s="16"/>
    </row>
    <row r="25" spans="1:12" s="35" customFormat="1" ht="30" customHeight="1" x14ac:dyDescent="0.2">
      <c r="A25" s="23">
        <v>9</v>
      </c>
      <c r="B25" s="24" t="s">
        <v>16</v>
      </c>
      <c r="C25" s="25">
        <v>38956518.289999999</v>
      </c>
      <c r="D25" s="26">
        <v>50272010.5</v>
      </c>
      <c r="E25" s="27">
        <f t="shared" si="0"/>
        <v>1.2904646695006274</v>
      </c>
      <c r="F25" s="25">
        <v>49657000</v>
      </c>
      <c r="G25" s="28">
        <v>49657000</v>
      </c>
      <c r="H25" s="26">
        <v>47026320</v>
      </c>
      <c r="I25" s="27">
        <f t="shared" si="1"/>
        <v>0.98776634365955984</v>
      </c>
      <c r="J25" s="34"/>
      <c r="L25" s="36"/>
    </row>
    <row r="26" spans="1:12" s="9" customFormat="1" ht="12.75" hidden="1" customHeight="1" x14ac:dyDescent="0.2">
      <c r="A26" s="32"/>
      <c r="B26" s="37"/>
      <c r="C26" s="29"/>
      <c r="D26" s="31"/>
      <c r="E26" s="38" t="e">
        <f t="shared" si="0"/>
        <v>#DIV/0!</v>
      </c>
      <c r="F26" s="29"/>
      <c r="G26" s="30"/>
      <c r="H26" s="31"/>
      <c r="I26" s="38" t="e">
        <f t="shared" si="1"/>
        <v>#DIV/0!</v>
      </c>
      <c r="J26" s="8"/>
      <c r="L26" s="10"/>
    </row>
    <row r="27" spans="1:12" s="9" customFormat="1" ht="12.75" hidden="1" customHeight="1" x14ac:dyDescent="0.2">
      <c r="A27" s="32"/>
      <c r="B27" s="37"/>
      <c r="C27" s="29"/>
      <c r="D27" s="31"/>
      <c r="E27" s="38" t="e">
        <f t="shared" si="0"/>
        <v>#DIV/0!</v>
      </c>
      <c r="F27" s="29"/>
      <c r="G27" s="30"/>
      <c r="H27" s="31"/>
      <c r="I27" s="38" t="e">
        <f t="shared" si="1"/>
        <v>#DIV/0!</v>
      </c>
      <c r="J27" s="8"/>
      <c r="L27" s="10"/>
    </row>
    <row r="28" spans="1:12" s="9" customFormat="1" ht="12.75" hidden="1" customHeight="1" x14ac:dyDescent="0.2">
      <c r="A28" s="32"/>
      <c r="B28" s="37"/>
      <c r="C28" s="29"/>
      <c r="D28" s="31"/>
      <c r="E28" s="38" t="e">
        <f t="shared" si="0"/>
        <v>#DIV/0!</v>
      </c>
      <c r="F28" s="29"/>
      <c r="G28" s="30"/>
      <c r="H28" s="31"/>
      <c r="I28" s="38" t="e">
        <f t="shared" si="1"/>
        <v>#DIV/0!</v>
      </c>
      <c r="J28" s="8"/>
      <c r="L28" s="10"/>
    </row>
    <row r="29" spans="1:12" s="9" customFormat="1" ht="12.75" hidden="1" customHeight="1" x14ac:dyDescent="0.2">
      <c r="A29" s="32"/>
      <c r="B29" s="37"/>
      <c r="C29" s="29"/>
      <c r="D29" s="31"/>
      <c r="E29" s="38" t="e">
        <f t="shared" si="0"/>
        <v>#DIV/0!</v>
      </c>
      <c r="F29" s="29"/>
      <c r="G29" s="30"/>
      <c r="H29" s="31"/>
      <c r="I29" s="38" t="e">
        <f t="shared" si="1"/>
        <v>#DIV/0!</v>
      </c>
      <c r="J29" s="8"/>
      <c r="L29" s="10"/>
    </row>
    <row r="30" spans="1:12" s="40" customFormat="1" ht="20.25" customHeight="1" x14ac:dyDescent="0.2">
      <c r="A30" s="23">
        <v>10</v>
      </c>
      <c r="B30" s="24" t="s">
        <v>17</v>
      </c>
      <c r="C30" s="25">
        <v>131309809.36</v>
      </c>
      <c r="D30" s="26">
        <v>176932494.79000002</v>
      </c>
      <c r="E30" s="27">
        <f t="shared" si="0"/>
        <v>1.3474430863342473</v>
      </c>
      <c r="F30" s="25">
        <v>163800621.99000001</v>
      </c>
      <c r="G30" s="28">
        <v>159063635.96000001</v>
      </c>
      <c r="H30" s="26">
        <v>166074265.02000001</v>
      </c>
      <c r="I30" s="27">
        <f t="shared" si="1"/>
        <v>0.92578032194941839</v>
      </c>
      <c r="J30" s="39"/>
      <c r="L30" s="41"/>
    </row>
    <row r="31" spans="1:12" s="9" customFormat="1" ht="12.75" hidden="1" customHeight="1" x14ac:dyDescent="0.2">
      <c r="A31" s="32"/>
      <c r="B31" s="33"/>
      <c r="C31" s="25"/>
      <c r="D31" s="26"/>
      <c r="E31" s="27" t="e">
        <f t="shared" si="0"/>
        <v>#DIV/0!</v>
      </c>
      <c r="F31" s="29"/>
      <c r="G31" s="30"/>
      <c r="H31" s="31"/>
      <c r="I31" s="27" t="e">
        <f t="shared" si="1"/>
        <v>#DIV/0!</v>
      </c>
      <c r="J31" s="8"/>
      <c r="L31" s="10"/>
    </row>
    <row r="32" spans="1:12" s="9" customFormat="1" ht="12.75" hidden="1" customHeight="1" x14ac:dyDescent="0.2">
      <c r="A32" s="32"/>
      <c r="B32" s="33"/>
      <c r="C32" s="25"/>
      <c r="D32" s="26"/>
      <c r="E32" s="27" t="e">
        <f t="shared" si="0"/>
        <v>#DIV/0!</v>
      </c>
      <c r="F32" s="29"/>
      <c r="G32" s="30"/>
      <c r="H32" s="31"/>
      <c r="I32" s="27" t="e">
        <f t="shared" si="1"/>
        <v>#DIV/0!</v>
      </c>
      <c r="J32" s="8"/>
      <c r="L32" s="10"/>
    </row>
    <row r="33" spans="1:12" s="49" customFormat="1" ht="47.25" hidden="1" customHeight="1" x14ac:dyDescent="0.2">
      <c r="A33" s="42"/>
      <c r="B33" s="43"/>
      <c r="C33" s="44"/>
      <c r="D33" s="45"/>
      <c r="E33" s="46" t="e">
        <f t="shared" si="0"/>
        <v>#DIV/0!</v>
      </c>
      <c r="F33" s="44"/>
      <c r="G33" s="47"/>
      <c r="H33" s="45"/>
      <c r="I33" s="46" t="e">
        <f t="shared" si="1"/>
        <v>#DIV/0!</v>
      </c>
      <c r="J33" s="48"/>
      <c r="L33" s="50"/>
    </row>
    <row r="34" spans="1:12" s="58" customFormat="1" ht="15.75" hidden="1" customHeight="1" x14ac:dyDescent="0.2">
      <c r="A34" s="51"/>
      <c r="B34" s="52"/>
      <c r="C34" s="53"/>
      <c r="D34" s="54"/>
      <c r="E34" s="55" t="e">
        <f t="shared" si="0"/>
        <v>#DIV/0!</v>
      </c>
      <c r="F34" s="53"/>
      <c r="G34" s="56"/>
      <c r="H34" s="54"/>
      <c r="I34" s="55" t="e">
        <f t="shared" si="1"/>
        <v>#DIV/0!</v>
      </c>
      <c r="J34" s="57"/>
      <c r="L34" s="59"/>
    </row>
    <row r="35" spans="1:12" s="9" customFormat="1" ht="12.75" hidden="1" customHeight="1" x14ac:dyDescent="0.2">
      <c r="A35" s="32"/>
      <c r="B35" s="37"/>
      <c r="C35" s="29"/>
      <c r="D35" s="31"/>
      <c r="E35" s="38" t="e">
        <f t="shared" si="0"/>
        <v>#DIV/0!</v>
      </c>
      <c r="F35" s="29"/>
      <c r="G35" s="30"/>
      <c r="H35" s="31"/>
      <c r="I35" s="38" t="e">
        <f t="shared" si="1"/>
        <v>#DIV/0!</v>
      </c>
      <c r="J35" s="8"/>
      <c r="L35" s="10"/>
    </row>
    <row r="36" spans="1:12" s="9" customFormat="1" ht="12.75" hidden="1" customHeight="1" x14ac:dyDescent="0.2">
      <c r="A36" s="32"/>
      <c r="B36" s="33"/>
      <c r="C36" s="25"/>
      <c r="D36" s="26"/>
      <c r="E36" s="27" t="e">
        <f t="shared" si="0"/>
        <v>#DIV/0!</v>
      </c>
      <c r="F36" s="29"/>
      <c r="G36" s="30"/>
      <c r="H36" s="31"/>
      <c r="I36" s="27" t="e">
        <f t="shared" si="1"/>
        <v>#DIV/0!</v>
      </c>
      <c r="J36" s="8"/>
      <c r="L36" s="10"/>
    </row>
    <row r="37" spans="1:12" s="9" customFormat="1" ht="12.75" hidden="1" customHeight="1" x14ac:dyDescent="0.2">
      <c r="A37" s="32"/>
      <c r="B37" s="37"/>
      <c r="C37" s="29"/>
      <c r="D37" s="31"/>
      <c r="E37" s="38" t="e">
        <f t="shared" si="0"/>
        <v>#DIV/0!</v>
      </c>
      <c r="F37" s="29"/>
      <c r="G37" s="30"/>
      <c r="H37" s="31"/>
      <c r="I37" s="38" t="e">
        <f t="shared" si="1"/>
        <v>#DIV/0!</v>
      </c>
      <c r="J37" s="8"/>
      <c r="L37" s="10"/>
    </row>
    <row r="38" spans="1:12" s="9" customFormat="1" ht="12.75" hidden="1" customHeight="1" x14ac:dyDescent="0.2">
      <c r="A38" s="32"/>
      <c r="B38" s="37"/>
      <c r="C38" s="29"/>
      <c r="D38" s="31"/>
      <c r="E38" s="38" t="e">
        <f t="shared" si="0"/>
        <v>#DIV/0!</v>
      </c>
      <c r="F38" s="29"/>
      <c r="G38" s="30"/>
      <c r="H38" s="31"/>
      <c r="I38" s="38" t="e">
        <f t="shared" si="1"/>
        <v>#DIV/0!</v>
      </c>
      <c r="J38" s="8"/>
      <c r="L38" s="10"/>
    </row>
    <row r="39" spans="1:12" s="15" customFormat="1" ht="20.25" customHeight="1" x14ac:dyDescent="0.2">
      <c r="A39" s="23">
        <v>11</v>
      </c>
      <c r="B39" s="24" t="s">
        <v>18</v>
      </c>
      <c r="C39" s="25">
        <v>105919730.51000001</v>
      </c>
      <c r="D39" s="26">
        <v>113725916.08000001</v>
      </c>
      <c r="E39" s="27">
        <f t="shared" si="0"/>
        <v>1.0736990694029667</v>
      </c>
      <c r="F39" s="25">
        <v>130311801.70999999</v>
      </c>
      <c r="G39" s="28">
        <v>135634056.71000001</v>
      </c>
      <c r="H39" s="26">
        <v>140447592.74000001</v>
      </c>
      <c r="I39" s="27">
        <f t="shared" si="1"/>
        <v>1.1458408619749672</v>
      </c>
      <c r="J39" s="14"/>
      <c r="L39" s="16"/>
    </row>
    <row r="40" spans="1:12" s="9" customFormat="1" ht="20.25" hidden="1" customHeight="1" x14ac:dyDescent="0.2">
      <c r="A40" s="32"/>
      <c r="B40" s="60"/>
      <c r="C40" s="29"/>
      <c r="D40" s="31"/>
      <c r="E40" s="38" t="e">
        <f t="shared" si="0"/>
        <v>#DIV/0!</v>
      </c>
      <c r="F40" s="29"/>
      <c r="G40" s="30"/>
      <c r="H40" s="31"/>
      <c r="I40" s="38" t="e">
        <f t="shared" si="1"/>
        <v>#DIV/0!</v>
      </c>
      <c r="J40" s="8"/>
      <c r="L40" s="10"/>
    </row>
    <row r="41" spans="1:12" s="9" customFormat="1" ht="20.25" hidden="1" customHeight="1" x14ac:dyDescent="0.2">
      <c r="A41" s="32"/>
      <c r="B41" s="37"/>
      <c r="C41" s="29"/>
      <c r="D41" s="31"/>
      <c r="E41" s="38" t="e">
        <f t="shared" si="0"/>
        <v>#DIV/0!</v>
      </c>
      <c r="F41" s="29"/>
      <c r="G41" s="30"/>
      <c r="H41" s="31"/>
      <c r="I41" s="38" t="e">
        <f t="shared" si="1"/>
        <v>#DIV/0!</v>
      </c>
      <c r="J41" s="8"/>
      <c r="L41" s="10"/>
    </row>
    <row r="42" spans="1:12" s="9" customFormat="1" ht="20.25" hidden="1" customHeight="1" x14ac:dyDescent="0.2">
      <c r="A42" s="32"/>
      <c r="B42" s="37"/>
      <c r="C42" s="29"/>
      <c r="D42" s="31"/>
      <c r="E42" s="38" t="e">
        <f t="shared" si="0"/>
        <v>#DIV/0!</v>
      </c>
      <c r="F42" s="29"/>
      <c r="G42" s="30"/>
      <c r="H42" s="31"/>
      <c r="I42" s="38" t="e">
        <f t="shared" si="1"/>
        <v>#DIV/0!</v>
      </c>
      <c r="J42" s="8"/>
      <c r="L42" s="10"/>
    </row>
    <row r="43" spans="1:12" s="9" customFormat="1" ht="20.25" hidden="1" customHeight="1" x14ac:dyDescent="0.2">
      <c r="A43" s="32"/>
      <c r="B43" s="37"/>
      <c r="C43" s="29"/>
      <c r="D43" s="31"/>
      <c r="E43" s="38" t="e">
        <f t="shared" si="0"/>
        <v>#DIV/0!</v>
      </c>
      <c r="F43" s="29"/>
      <c r="G43" s="30"/>
      <c r="H43" s="31"/>
      <c r="I43" s="38" t="e">
        <f t="shared" si="1"/>
        <v>#DIV/0!</v>
      </c>
      <c r="J43" s="8"/>
      <c r="L43" s="10"/>
    </row>
    <row r="44" spans="1:12" s="15" customFormat="1" ht="20.25" customHeight="1" x14ac:dyDescent="0.2">
      <c r="A44" s="23">
        <v>12</v>
      </c>
      <c r="B44" s="24" t="s">
        <v>19</v>
      </c>
      <c r="C44" s="25">
        <v>227175343.52000001</v>
      </c>
      <c r="D44" s="26">
        <v>428836915.86000001</v>
      </c>
      <c r="E44" s="27">
        <f t="shared" si="0"/>
        <v>1.8876912838133164</v>
      </c>
      <c r="F44" s="25">
        <v>315692596.16000003</v>
      </c>
      <c r="G44" s="28">
        <v>503076307.83000004</v>
      </c>
      <c r="H44" s="26">
        <v>226463963.16</v>
      </c>
      <c r="I44" s="27">
        <f t="shared" si="1"/>
        <v>0.73616002840357708</v>
      </c>
      <c r="J44" s="14"/>
      <c r="K44" s="16"/>
      <c r="L44" s="16"/>
    </row>
    <row r="45" spans="1:12" s="9" customFormat="1" ht="12.75" hidden="1" customHeight="1" x14ac:dyDescent="0.2">
      <c r="A45" s="32"/>
      <c r="B45" s="37"/>
      <c r="C45" s="29"/>
      <c r="D45" s="31"/>
      <c r="E45" s="38" t="e">
        <f t="shared" si="0"/>
        <v>#DIV/0!</v>
      </c>
      <c r="F45" s="29"/>
      <c r="G45" s="30"/>
      <c r="H45" s="31"/>
      <c r="I45" s="38" t="e">
        <f t="shared" si="1"/>
        <v>#DIV/0!</v>
      </c>
      <c r="J45" s="8"/>
      <c r="L45" s="10"/>
    </row>
    <row r="46" spans="1:12" s="9" customFormat="1" ht="12.75" hidden="1" customHeight="1" x14ac:dyDescent="0.2">
      <c r="A46" s="32"/>
      <c r="B46" s="33"/>
      <c r="C46" s="25"/>
      <c r="D46" s="26"/>
      <c r="E46" s="27" t="e">
        <f t="shared" si="0"/>
        <v>#DIV/0!</v>
      </c>
      <c r="F46" s="29"/>
      <c r="G46" s="30"/>
      <c r="H46" s="31"/>
      <c r="I46" s="27" t="e">
        <f t="shared" si="1"/>
        <v>#DIV/0!</v>
      </c>
      <c r="J46" s="8"/>
      <c r="L46" s="10"/>
    </row>
    <row r="47" spans="1:12" s="15" customFormat="1" ht="30" customHeight="1" thickBot="1" x14ac:dyDescent="0.25">
      <c r="A47" s="61">
        <v>13</v>
      </c>
      <c r="B47" s="62" t="s">
        <v>20</v>
      </c>
      <c r="C47" s="63">
        <v>59035137.619999997</v>
      </c>
      <c r="D47" s="64">
        <v>54911396.509999998</v>
      </c>
      <c r="E47" s="65">
        <f t="shared" si="0"/>
        <v>0.93014768362963973</v>
      </c>
      <c r="F47" s="63">
        <v>57378070</v>
      </c>
      <c r="G47" s="66">
        <v>57378070</v>
      </c>
      <c r="H47" s="64">
        <v>54089150</v>
      </c>
      <c r="I47" s="65">
        <f t="shared" si="1"/>
        <v>1.0449209753671225</v>
      </c>
      <c r="J47" s="14"/>
      <c r="L47" s="16"/>
    </row>
    <row r="48" spans="1:12" s="76" customFormat="1" ht="13.5" thickBot="1" x14ac:dyDescent="0.25">
      <c r="A48" s="67"/>
      <c r="B48" s="68" t="s">
        <v>27</v>
      </c>
      <c r="C48" s="69">
        <f>SUM(C7:C47)</f>
        <v>8672009452.9100018</v>
      </c>
      <c r="D48" s="70">
        <f>SUM(D7:D47)</f>
        <v>11796169501.110004</v>
      </c>
      <c r="E48" s="71">
        <f t="shared" si="0"/>
        <v>1.360257915442153</v>
      </c>
      <c r="F48" s="72">
        <f>SUM(F7:F47)</f>
        <v>9969989549.1299973</v>
      </c>
      <c r="G48" s="73">
        <f>SUM(G7:G47)</f>
        <v>10250487776.559998</v>
      </c>
      <c r="H48" s="74">
        <f>SUM(H7:H47)</f>
        <v>9943888266.1800003</v>
      </c>
      <c r="I48" s="71">
        <f t="shared" si="1"/>
        <v>0.84518873251116255</v>
      </c>
      <c r="J48" s="75"/>
      <c r="L48" s="77"/>
    </row>
    <row r="49" spans="1:12" s="76" customFormat="1" ht="13.5" thickBot="1" x14ac:dyDescent="0.25">
      <c r="A49" s="67"/>
      <c r="B49" s="68" t="s">
        <v>21</v>
      </c>
      <c r="C49" s="69">
        <v>131021353.88</v>
      </c>
      <c r="D49" s="70">
        <v>123766262.48999999</v>
      </c>
      <c r="E49" s="71">
        <f t="shared" si="0"/>
        <v>0.94462664920525241</v>
      </c>
      <c r="F49" s="72">
        <v>121991290</v>
      </c>
      <c r="G49" s="73">
        <v>186175690</v>
      </c>
      <c r="H49" s="74">
        <v>640591270</v>
      </c>
      <c r="I49" s="71">
        <f t="shared" si="1"/>
        <v>0.98565867261166262</v>
      </c>
      <c r="J49" s="75"/>
      <c r="L49" s="77"/>
    </row>
    <row r="50" spans="1:12" s="76" customFormat="1" ht="13.5" thickBot="1" x14ac:dyDescent="0.25">
      <c r="A50" s="67"/>
      <c r="B50" s="68" t="s">
        <v>22</v>
      </c>
      <c r="C50" s="69">
        <f>C48+C49</f>
        <v>8803030806.7900009</v>
      </c>
      <c r="D50" s="70">
        <f>D48+D49</f>
        <v>11919935763.600004</v>
      </c>
      <c r="E50" s="71">
        <f t="shared" si="0"/>
        <v>1.3540717992723432</v>
      </c>
      <c r="F50" s="72">
        <f>F48+F49</f>
        <v>10091980839.129997</v>
      </c>
      <c r="G50" s="73">
        <f t="shared" ref="G50:H50" si="2">G48+G49</f>
        <v>10436663466.559998</v>
      </c>
      <c r="H50" s="74">
        <f t="shared" si="2"/>
        <v>10584479536.18</v>
      </c>
      <c r="I50" s="71">
        <f t="shared" si="1"/>
        <v>0.84664725039441513</v>
      </c>
      <c r="J50" s="75"/>
      <c r="L50" s="77"/>
    </row>
    <row r="51" spans="1:12" s="84" customFormat="1" ht="15.75" x14ac:dyDescent="0.25">
      <c r="A51" s="78"/>
      <c r="B51" s="79"/>
      <c r="C51" s="80"/>
      <c r="D51" s="80"/>
      <c r="E51" s="81"/>
      <c r="F51" s="82"/>
      <c r="G51" s="82"/>
      <c r="H51" s="82"/>
      <c r="I51" s="81"/>
      <c r="J51" s="83"/>
      <c r="L51" s="85"/>
    </row>
    <row r="52" spans="1:12" s="84" customFormat="1" ht="15.75" x14ac:dyDescent="0.25">
      <c r="A52" s="78"/>
      <c r="B52" s="79"/>
      <c r="C52" s="105"/>
      <c r="D52" s="105"/>
      <c r="E52" s="81"/>
      <c r="F52" s="107"/>
      <c r="G52" s="107"/>
      <c r="H52" s="107"/>
      <c r="I52" s="81"/>
      <c r="J52" s="83"/>
      <c r="L52" s="85"/>
    </row>
    <row r="53" spans="1:12" s="92" customFormat="1" ht="15.75" x14ac:dyDescent="0.25">
      <c r="A53" s="86" t="s">
        <v>23</v>
      </c>
      <c r="B53" s="87"/>
      <c r="C53" s="88"/>
      <c r="D53" s="88"/>
      <c r="E53" s="88"/>
      <c r="F53" s="89"/>
      <c r="G53" s="89"/>
      <c r="H53" s="90"/>
      <c r="I53" s="89" t="s">
        <v>24</v>
      </c>
      <c r="J53" s="91"/>
      <c r="L53" s="93"/>
    </row>
    <row r="54" spans="1:12" s="99" customFormat="1" x14ac:dyDescent="0.25">
      <c r="A54" s="94"/>
      <c r="B54" s="95"/>
      <c r="C54" s="96"/>
      <c r="D54" s="96"/>
      <c r="E54" s="96"/>
      <c r="F54" s="97"/>
      <c r="G54" s="97"/>
      <c r="H54" s="97"/>
      <c r="I54" s="96"/>
      <c r="J54" s="98"/>
      <c r="K54"/>
      <c r="L54" s="98"/>
    </row>
    <row r="55" spans="1:12" s="99" customFormat="1" x14ac:dyDescent="0.25">
      <c r="A55" s="94"/>
      <c r="B55" s="95"/>
      <c r="C55" s="96"/>
      <c r="D55" s="106"/>
      <c r="E55" s="96"/>
      <c r="F55" s="100"/>
      <c r="G55" s="100"/>
      <c r="H55" s="100"/>
      <c r="I55" s="96"/>
      <c r="J55" s="98"/>
      <c r="K55"/>
      <c r="L55" s="98"/>
    </row>
    <row r="56" spans="1:12" s="99" customFormat="1" x14ac:dyDescent="0.25">
      <c r="A56" s="94"/>
      <c r="B56" s="95"/>
      <c r="C56" s="96"/>
      <c r="D56" s="96"/>
      <c r="E56" s="96"/>
      <c r="F56" s="100"/>
      <c r="G56" s="100"/>
      <c r="H56" s="100"/>
      <c r="I56" s="96"/>
      <c r="J56" s="98"/>
      <c r="K56"/>
      <c r="L56" s="98"/>
    </row>
    <row r="57" spans="1:12" s="99" customFormat="1" x14ac:dyDescent="0.25">
      <c r="A57" s="94"/>
      <c r="B57" s="95"/>
      <c r="C57" s="96"/>
      <c r="D57" s="96"/>
      <c r="E57" s="96"/>
      <c r="F57" s="100"/>
      <c r="G57" s="100"/>
      <c r="H57" s="100"/>
      <c r="I57" s="96"/>
      <c r="J57" s="98"/>
      <c r="K57"/>
      <c r="L57" s="98"/>
    </row>
    <row r="58" spans="1:12" s="99" customFormat="1" x14ac:dyDescent="0.25">
      <c r="A58" s="94"/>
      <c r="B58" s="95"/>
      <c r="C58" s="96"/>
      <c r="D58" s="96"/>
      <c r="E58" s="96"/>
      <c r="F58" s="100"/>
      <c r="G58" s="100"/>
      <c r="H58" s="100"/>
      <c r="I58" s="96"/>
      <c r="J58" s="98"/>
      <c r="K58"/>
      <c r="L58" s="98"/>
    </row>
    <row r="59" spans="1:12" s="99" customFormat="1" x14ac:dyDescent="0.25">
      <c r="A59" s="94"/>
      <c r="B59" s="95"/>
      <c r="C59" s="96"/>
      <c r="D59" s="96"/>
      <c r="E59" s="96"/>
      <c r="F59" s="100"/>
      <c r="G59" s="100"/>
      <c r="H59" s="100"/>
      <c r="I59" s="96"/>
      <c r="J59" s="98"/>
      <c r="K59"/>
      <c r="L59" s="98"/>
    </row>
    <row r="60" spans="1:12" s="99" customFormat="1" x14ac:dyDescent="0.25">
      <c r="A60" s="94"/>
      <c r="B60" s="95"/>
      <c r="C60" s="96"/>
      <c r="D60" s="96"/>
      <c r="E60" s="96"/>
      <c r="F60" s="100"/>
      <c r="G60" s="100"/>
      <c r="H60" s="100"/>
      <c r="I60" s="96"/>
      <c r="J60" s="98"/>
      <c r="K60"/>
      <c r="L60" s="98"/>
    </row>
    <row r="61" spans="1:12" s="99" customFormat="1" x14ac:dyDescent="0.25">
      <c r="A61" s="94"/>
      <c r="B61" s="95"/>
      <c r="C61" s="96"/>
      <c r="D61" s="96"/>
      <c r="E61" s="96"/>
      <c r="F61" s="101"/>
      <c r="G61" s="101"/>
      <c r="H61" s="101"/>
      <c r="I61" s="96"/>
      <c r="J61" s="98"/>
      <c r="K61"/>
      <c r="L61" s="98"/>
    </row>
    <row r="63" spans="1:12" s="99" customFormat="1" x14ac:dyDescent="0.25">
      <c r="A63" s="94"/>
      <c r="B63" s="95"/>
      <c r="C63" s="96"/>
      <c r="D63" s="96"/>
      <c r="E63" s="96"/>
      <c r="F63" s="102"/>
      <c r="G63" s="102"/>
      <c r="H63" s="102"/>
      <c r="I63" s="96"/>
      <c r="J63" s="98"/>
      <c r="K63"/>
      <c r="L63" s="98"/>
    </row>
  </sheetData>
  <mergeCells count="10">
    <mergeCell ref="A1:I1"/>
    <mergeCell ref="A2:I2"/>
    <mergeCell ref="A3:F3"/>
    <mergeCell ref="A5:A6"/>
    <mergeCell ref="B5:B6"/>
    <mergeCell ref="C5:C6"/>
    <mergeCell ref="D5:D6"/>
    <mergeCell ref="E5:E6"/>
    <mergeCell ref="F5:H5"/>
    <mergeCell ref="I5:I6"/>
  </mergeCells>
  <pageMargins left="0.31496062992125984" right="0.31496062992125984" top="0.74803149606299213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размещение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dcterms:created xsi:type="dcterms:W3CDTF">2018-11-26T05:55:21Z</dcterms:created>
  <dcterms:modified xsi:type="dcterms:W3CDTF">2020-01-31T08:09:09Z</dcterms:modified>
</cp:coreProperties>
</file>