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8195" windowHeight="11310"/>
  </bookViews>
  <sheets>
    <sheet name="01.06.17" sheetId="1" r:id="rId1"/>
  </sheets>
  <calcPr calcId="145621"/>
</workbook>
</file>

<file path=xl/calcChain.xml><?xml version="1.0" encoding="utf-8"?>
<calcChain xmlns="http://schemas.openxmlformats.org/spreadsheetml/2006/main">
  <c r="F12" i="1" l="1"/>
  <c r="D12" i="1"/>
  <c r="C12" i="1"/>
  <c r="H10" i="1"/>
  <c r="H9" i="1"/>
  <c r="E8" i="1"/>
  <c r="E12" i="1" s="1"/>
  <c r="H8" i="1" l="1"/>
  <c r="H12" i="1" s="1"/>
</calcChain>
</file>

<file path=xl/comments1.xml><?xml version="1.0" encoding="utf-8"?>
<comments xmlns="http://schemas.openxmlformats.org/spreadsheetml/2006/main">
  <authors>
    <author>Ignatov D.V.</author>
  </authors>
  <commentList>
    <comment ref="D6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из файла "Долги наши"</t>
        </r>
      </text>
    </comment>
    <comment ref="E6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из файла "Долги наши"</t>
        </r>
      </text>
    </comment>
    <comment ref="F10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  <comment ref="G10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</commentList>
</comments>
</file>

<file path=xl/sharedStrings.xml><?xml version="1.0" encoding="utf-8"?>
<sst xmlns="http://schemas.openxmlformats.org/spreadsheetml/2006/main" count="21" uniqueCount="21">
  <si>
    <t>Структура муниципального долга</t>
  </si>
  <si>
    <t>бюджета города Брянска на 1 июня 2017 года</t>
  </si>
  <si>
    <t>тыс. руб.</t>
  </si>
  <si>
    <t>№ п/п</t>
  </si>
  <si>
    <t>Виды муниципального долга</t>
  </si>
  <si>
    <t>Остаток задолженности на 01.01.17</t>
  </si>
  <si>
    <t xml:space="preserve">Привлечено </t>
  </si>
  <si>
    <t>Погашено</t>
  </si>
  <si>
    <t>Экономия от досрочного погашения долга</t>
  </si>
  <si>
    <t>Увеличение (уменьшение) долга в связи с изменением курса доллара США</t>
  </si>
  <si>
    <t>Остаток задолженности 
на 01.06.17</t>
  </si>
  <si>
    <t>Кредиты коммерческих банков</t>
  </si>
  <si>
    <t>Бюджетные кредиты</t>
  </si>
  <si>
    <t>Муниципальные гарантии</t>
  </si>
  <si>
    <t>Всего</t>
  </si>
  <si>
    <t>Начальник финансового управления</t>
  </si>
  <si>
    <t>Г.А. Баранова</t>
  </si>
  <si>
    <t>И.о. начальника финансового управления</t>
  </si>
  <si>
    <t>И.М. Бадеева</t>
  </si>
  <si>
    <t>Кононенкова Н.Н.</t>
  </si>
  <si>
    <t>74 69 31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</si>
</sst>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0"/>
      <name val="Times New Roman Cyr"/>
      <charset val="204"/>
    </font>
    <font>
      <b/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1"/>
      <name val="Times New Roman Cyr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/>
    </xf>
    <xf numFmtId="0" fontId="3" fillId="0" borderId="7" xfId="0" applyFont="1" applyFill="1" applyBorder="1"/>
    <xf numFmtId="164" fontId="3" fillId="0" borderId="8" xfId="0" applyNumberFormat="1" applyFont="1" applyFill="1" applyBorder="1" applyAlignment="1">
      <alignment horizontal="center"/>
    </xf>
    <xf numFmtId="164" fontId="3" fillId="0" borderId="9" xfId="0" applyNumberFormat="1" applyFont="1" applyFill="1" applyBorder="1" applyAlignment="1">
      <alignment horizontal="center"/>
    </xf>
    <xf numFmtId="164" fontId="3" fillId="0" borderId="10" xfId="0" applyNumberFormat="1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/>
    <xf numFmtId="164" fontId="3" fillId="0" borderId="13" xfId="0" applyNumberFormat="1" applyFont="1" applyFill="1" applyBorder="1" applyAlignment="1">
      <alignment horizontal="right"/>
    </xf>
    <xf numFmtId="164" fontId="3" fillId="0" borderId="14" xfId="0" applyNumberFormat="1" applyFont="1" applyFill="1" applyBorder="1" applyAlignment="1">
      <alignment horizontal="right"/>
    </xf>
    <xf numFmtId="164" fontId="3" fillId="0" borderId="15" xfId="0" applyNumberFormat="1" applyFont="1" applyFill="1" applyBorder="1" applyAlignment="1">
      <alignment horizontal="right"/>
    </xf>
    <xf numFmtId="0" fontId="3" fillId="0" borderId="16" xfId="0" applyFont="1" applyFill="1" applyBorder="1" applyAlignment="1">
      <alignment horizontal="center"/>
    </xf>
    <xf numFmtId="0" fontId="3" fillId="0" borderId="17" xfId="0" applyFont="1" applyFill="1" applyBorder="1"/>
    <xf numFmtId="164" fontId="3" fillId="0" borderId="18" xfId="0" applyNumberFormat="1" applyFont="1" applyFill="1" applyBorder="1" applyAlignment="1">
      <alignment horizontal="right"/>
    </xf>
    <xf numFmtId="164" fontId="3" fillId="0" borderId="19" xfId="0" applyNumberFormat="1" applyFont="1" applyFill="1" applyBorder="1" applyAlignment="1">
      <alignment horizontal="right"/>
    </xf>
    <xf numFmtId="0" fontId="3" fillId="0" borderId="20" xfId="0" applyFont="1" applyFill="1" applyBorder="1" applyAlignment="1">
      <alignment horizontal="center"/>
    </xf>
    <xf numFmtId="0" fontId="3" fillId="0" borderId="21" xfId="0" applyFont="1" applyFill="1" applyBorder="1"/>
    <xf numFmtId="164" fontId="3" fillId="0" borderId="0" xfId="0" applyNumberFormat="1" applyFont="1" applyFill="1" applyBorder="1" applyAlignment="1">
      <alignment horizontal="right"/>
    </xf>
    <xf numFmtId="164" fontId="3" fillId="0" borderId="22" xfId="0" applyNumberFormat="1" applyFont="1" applyFill="1" applyBorder="1" applyAlignment="1">
      <alignment horizontal="right"/>
    </xf>
    <xf numFmtId="164" fontId="3" fillId="0" borderId="23" xfId="0" applyNumberFormat="1" applyFont="1" applyFill="1" applyBorder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/>
    <xf numFmtId="164" fontId="1" fillId="2" borderId="3" xfId="0" applyNumberFormat="1" applyFont="1" applyFill="1" applyBorder="1" applyAlignment="1">
      <alignment horizontal="right"/>
    </xf>
    <xf numFmtId="164" fontId="1" fillId="2" borderId="4" xfId="0" applyNumberFormat="1" applyFont="1" applyFill="1" applyBorder="1" applyAlignment="1">
      <alignment horizontal="right"/>
    </xf>
    <xf numFmtId="164" fontId="1" fillId="2" borderId="5" xfId="0" applyNumberFormat="1" applyFont="1" applyFill="1" applyBorder="1" applyAlignment="1">
      <alignment horizontal="right"/>
    </xf>
    <xf numFmtId="0" fontId="3" fillId="0" borderId="0" xfId="0" applyFont="1"/>
    <xf numFmtId="164" fontId="3" fillId="0" borderId="0" xfId="0" applyNumberFormat="1" applyFont="1"/>
    <xf numFmtId="4" fontId="3" fillId="0" borderId="0" xfId="0" applyNumberFormat="1" applyFont="1"/>
    <xf numFmtId="0" fontId="1" fillId="0" borderId="0" xfId="0" applyFont="1"/>
    <xf numFmtId="0" fontId="1" fillId="0" borderId="0" xfId="0" applyFont="1" applyAlignment="1">
      <alignment horizontal="right"/>
    </xf>
    <xf numFmtId="164" fontId="1" fillId="0" borderId="0" xfId="0" applyNumberFormat="1" applyFont="1"/>
    <xf numFmtId="0" fontId="3" fillId="0" borderId="0" xfId="0" applyFont="1" applyFill="1" applyBorder="1"/>
    <xf numFmtId="164" fontId="3" fillId="0" borderId="0" xfId="0" applyNumberFormat="1" applyFont="1" applyFill="1" applyBorder="1" applyAlignment="1">
      <alignment horizontal="center"/>
    </xf>
    <xf numFmtId="49" fontId="3" fillId="0" borderId="0" xfId="0" applyNumberFormat="1" applyFont="1" applyFill="1" applyBorder="1"/>
    <xf numFmtId="164" fontId="0" fillId="0" borderId="0" xfId="0" applyNumberFormat="1"/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3"/>
  <sheetViews>
    <sheetView tabSelected="1" workbookViewId="0">
      <selection activeCell="D33" sqref="D33"/>
    </sheetView>
  </sheetViews>
  <sheetFormatPr defaultRowHeight="12.75" x14ac:dyDescent="0.2"/>
  <cols>
    <col min="2" max="2" width="35.83203125" customWidth="1"/>
    <col min="3" max="3" width="17.83203125" customWidth="1"/>
    <col min="4" max="5" width="17.6640625" customWidth="1"/>
    <col min="6" max="6" width="16.33203125" customWidth="1"/>
    <col min="7" max="7" width="18.1640625" hidden="1" customWidth="1"/>
    <col min="8" max="8" width="20.33203125" customWidth="1"/>
  </cols>
  <sheetData>
    <row r="1" spans="1:8" ht="14.25" x14ac:dyDescent="0.2">
      <c r="A1" s="41" t="s">
        <v>0</v>
      </c>
      <c r="B1" s="41"/>
      <c r="C1" s="41"/>
      <c r="D1" s="41"/>
      <c r="E1" s="41"/>
      <c r="F1" s="41"/>
      <c r="G1" s="41"/>
      <c r="H1" s="41"/>
    </row>
    <row r="2" spans="1:8" ht="14.25" x14ac:dyDescent="0.2">
      <c r="A2" s="42" t="s">
        <v>1</v>
      </c>
      <c r="B2" s="42"/>
      <c r="C2" s="42"/>
      <c r="D2" s="42"/>
      <c r="E2" s="42"/>
      <c r="F2" s="42"/>
      <c r="G2" s="42"/>
      <c r="H2" s="42"/>
    </row>
    <row r="3" spans="1:8" ht="14.25" x14ac:dyDescent="0.2">
      <c r="A3" s="1"/>
      <c r="B3" s="1"/>
      <c r="C3" s="1"/>
      <c r="D3" s="1"/>
      <c r="E3" s="1"/>
      <c r="F3" s="1"/>
      <c r="G3" s="1"/>
      <c r="H3" s="1"/>
    </row>
    <row r="4" spans="1:8" ht="14.25" x14ac:dyDescent="0.2">
      <c r="A4" s="41"/>
      <c r="B4" s="41"/>
      <c r="C4" s="41"/>
      <c r="D4" s="41"/>
      <c r="E4" s="41"/>
      <c r="F4" s="41"/>
      <c r="G4" s="41"/>
      <c r="H4" s="41"/>
    </row>
    <row r="5" spans="1:8" ht="15" thickBot="1" x14ac:dyDescent="0.25">
      <c r="A5" s="1"/>
      <c r="B5" s="1"/>
      <c r="C5" s="1"/>
      <c r="D5" s="1"/>
      <c r="E5" s="1"/>
      <c r="F5" s="1"/>
      <c r="G5" s="1"/>
      <c r="H5" s="1" t="s">
        <v>2</v>
      </c>
    </row>
    <row r="6" spans="1:8" ht="77.25" thickBot="1" x14ac:dyDescent="0.25">
      <c r="A6" s="2" t="s">
        <v>3</v>
      </c>
      <c r="B6" s="3" t="s">
        <v>4</v>
      </c>
      <c r="C6" s="4" t="s">
        <v>5</v>
      </c>
      <c r="D6" s="5" t="s">
        <v>6</v>
      </c>
      <c r="E6" s="4" t="s">
        <v>7</v>
      </c>
      <c r="F6" s="5" t="s">
        <v>8</v>
      </c>
      <c r="G6" s="5" t="s">
        <v>9</v>
      </c>
      <c r="H6" s="6" t="s">
        <v>10</v>
      </c>
    </row>
    <row r="7" spans="1:8" ht="15" hidden="1" x14ac:dyDescent="0.25">
      <c r="A7" s="7"/>
      <c r="B7" s="8"/>
      <c r="C7" s="9"/>
      <c r="D7" s="10"/>
      <c r="E7" s="9"/>
      <c r="F7" s="10"/>
      <c r="G7" s="10"/>
      <c r="H7" s="11"/>
    </row>
    <row r="8" spans="1:8" ht="24.95" customHeight="1" x14ac:dyDescent="0.25">
      <c r="A8" s="12">
        <v>1</v>
      </c>
      <c r="B8" s="13" t="s">
        <v>11</v>
      </c>
      <c r="C8" s="14">
        <v>2181651</v>
      </c>
      <c r="D8" s="15">
        <v>546000</v>
      </c>
      <c r="E8" s="14">
        <f>457651+158000</f>
        <v>615651</v>
      </c>
      <c r="F8" s="15"/>
      <c r="G8" s="15"/>
      <c r="H8" s="16">
        <f>C8+D8-E8+F8-G8</f>
        <v>2112000</v>
      </c>
    </row>
    <row r="9" spans="1:8" ht="24.95" customHeight="1" x14ac:dyDescent="0.25">
      <c r="A9" s="17">
        <v>2</v>
      </c>
      <c r="B9" s="18" t="s">
        <v>12</v>
      </c>
      <c r="C9" s="19"/>
      <c r="D9" s="20">
        <v>220000</v>
      </c>
      <c r="E9" s="20">
        <v>170000</v>
      </c>
      <c r="F9" s="20"/>
      <c r="G9" s="20"/>
      <c r="H9" s="16">
        <f>C9+D9-E9+G9</f>
        <v>50000</v>
      </c>
    </row>
    <row r="10" spans="1:8" ht="24.95" customHeight="1" thickBot="1" x14ac:dyDescent="0.3">
      <c r="A10" s="17">
        <v>3</v>
      </c>
      <c r="B10" s="18" t="s">
        <v>13</v>
      </c>
      <c r="C10" s="19">
        <v>88548.800000000003</v>
      </c>
      <c r="D10" s="20"/>
      <c r="E10" s="19">
        <v>37025.599999999999</v>
      </c>
      <c r="F10" s="20">
        <v>4.7</v>
      </c>
      <c r="G10" s="20"/>
      <c r="H10" s="16">
        <f>C10+D10-E10-F10+G10</f>
        <v>51518.500000000007</v>
      </c>
    </row>
    <row r="11" spans="1:8" ht="15.75" hidden="1" thickBot="1" x14ac:dyDescent="0.3">
      <c r="A11" s="21"/>
      <c r="B11" s="22"/>
      <c r="C11" s="23"/>
      <c r="D11" s="24"/>
      <c r="E11" s="23"/>
      <c r="F11" s="24"/>
      <c r="G11" s="24"/>
      <c r="H11" s="25"/>
    </row>
    <row r="12" spans="1:8" ht="24.95" customHeight="1" thickBot="1" x14ac:dyDescent="0.25">
      <c r="A12" s="26" t="s">
        <v>14</v>
      </c>
      <c r="B12" s="27"/>
      <c r="C12" s="28">
        <f>SUM(C7:C11)</f>
        <v>2270199.7999999998</v>
      </c>
      <c r="D12" s="29">
        <f>SUM(D7:D11)</f>
        <v>766000</v>
      </c>
      <c r="E12" s="28">
        <f>SUM(E7:E11)</f>
        <v>822676.6</v>
      </c>
      <c r="F12" s="29">
        <f>SUM(F7:F11)</f>
        <v>4.7</v>
      </c>
      <c r="G12" s="29"/>
      <c r="H12" s="30">
        <f>SUM(H7:H11)</f>
        <v>2213518.5</v>
      </c>
    </row>
    <row r="13" spans="1:8" ht="15" x14ac:dyDescent="0.25">
      <c r="A13" s="31"/>
      <c r="B13" s="31"/>
      <c r="C13" s="31"/>
      <c r="D13" s="31"/>
      <c r="E13" s="31"/>
      <c r="F13" s="31"/>
      <c r="G13" s="31"/>
      <c r="H13" s="32"/>
    </row>
    <row r="14" spans="1:8" ht="15" x14ac:dyDescent="0.25">
      <c r="A14" s="31"/>
      <c r="B14" s="31"/>
      <c r="C14" s="31"/>
      <c r="D14" s="31"/>
      <c r="E14" s="31"/>
      <c r="F14" s="31"/>
      <c r="G14" s="31"/>
      <c r="H14" s="32"/>
    </row>
    <row r="15" spans="1:8" ht="15" x14ac:dyDescent="0.25">
      <c r="A15" s="31"/>
      <c r="B15" s="31"/>
      <c r="C15" s="31"/>
      <c r="D15" s="31"/>
      <c r="E15" s="33"/>
      <c r="F15" s="31"/>
      <c r="G15" s="31"/>
      <c r="H15" s="32"/>
    </row>
    <row r="16" spans="1:8" ht="14.25" x14ac:dyDescent="0.2">
      <c r="A16" s="34" t="s">
        <v>15</v>
      </c>
      <c r="B16" s="34"/>
      <c r="C16" s="34"/>
      <c r="D16" s="34"/>
      <c r="E16" s="34"/>
      <c r="F16" s="34"/>
      <c r="G16" s="34"/>
      <c r="H16" s="35" t="s">
        <v>16</v>
      </c>
    </row>
    <row r="17" spans="1:8" ht="15" x14ac:dyDescent="0.25">
      <c r="A17" s="31"/>
      <c r="B17" s="31"/>
      <c r="C17" s="31"/>
      <c r="D17" s="31"/>
      <c r="E17" s="32"/>
      <c r="F17" s="31"/>
      <c r="G17" s="31"/>
      <c r="H17" s="32"/>
    </row>
    <row r="18" spans="1:8" ht="14.25" hidden="1" x14ac:dyDescent="0.2">
      <c r="A18" s="34" t="s">
        <v>17</v>
      </c>
      <c r="B18" s="34"/>
      <c r="C18" s="34"/>
      <c r="D18" s="34"/>
      <c r="E18" s="36"/>
      <c r="F18" s="34"/>
      <c r="G18" s="34"/>
      <c r="H18" s="35" t="s">
        <v>18</v>
      </c>
    </row>
    <row r="19" spans="1:8" ht="14.25" hidden="1" x14ac:dyDescent="0.2">
      <c r="A19" s="34"/>
      <c r="B19" s="34"/>
      <c r="C19" s="34"/>
      <c r="D19" s="34"/>
      <c r="E19" s="36"/>
      <c r="F19" s="34"/>
      <c r="G19" s="34"/>
      <c r="H19" s="35"/>
    </row>
    <row r="20" spans="1:8" ht="14.25" x14ac:dyDescent="0.2">
      <c r="A20" s="34"/>
      <c r="B20" s="34"/>
      <c r="C20" s="34"/>
      <c r="D20" s="34"/>
      <c r="E20" s="36"/>
      <c r="F20" s="34"/>
      <c r="G20" s="34"/>
      <c r="H20" s="35"/>
    </row>
    <row r="21" spans="1:8" ht="15" x14ac:dyDescent="0.25">
      <c r="A21" s="43" t="s">
        <v>19</v>
      </c>
      <c r="B21" s="43"/>
      <c r="C21" s="37"/>
      <c r="D21" s="37"/>
      <c r="E21" s="37"/>
      <c r="F21" s="37"/>
      <c r="G21" s="37"/>
      <c r="H21" s="37"/>
    </row>
    <row r="22" spans="1:8" ht="15" x14ac:dyDescent="0.25">
      <c r="A22" s="31" t="s">
        <v>20</v>
      </c>
      <c r="B22" s="31"/>
      <c r="C22" s="38"/>
      <c r="D22" s="39"/>
      <c r="E22" s="37"/>
      <c r="F22" s="37"/>
      <c r="G22" s="38"/>
      <c r="H22" s="37"/>
    </row>
    <row r="23" spans="1:8" x14ac:dyDescent="0.2">
      <c r="E23" s="40"/>
    </row>
  </sheetData>
  <mergeCells count="4">
    <mergeCell ref="A1:H1"/>
    <mergeCell ref="A2:H2"/>
    <mergeCell ref="A4:H4"/>
    <mergeCell ref="A21:B21"/>
  </mergeCells>
  <printOptions horizontalCentered="1"/>
  <pageMargins left="0.17" right="0.17" top="0.95" bottom="0.74803149606299213" header="0.31496062992125984" footer="0.31496062992125984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01.06.17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Ярославна В. Диринг</dc:creator>
  <cp:lastModifiedBy>Елена Ю. Косенкова</cp:lastModifiedBy>
  <dcterms:created xsi:type="dcterms:W3CDTF">2017-06-19T08:12:11Z</dcterms:created>
  <dcterms:modified xsi:type="dcterms:W3CDTF">2017-06-19T08:15:00Z</dcterms:modified>
</cp:coreProperties>
</file>